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.133\d\K-休眠預金\2024年度公募\2-実行団体の公募\"/>
    </mc:Choice>
  </mc:AlternateContent>
  <xr:revisionPtr revIDLastSave="0" documentId="13_ncr:1_{09EBC74E-AD35-4EDD-9609-8FEB168413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タイプ" sheetId="3" r:id="rId1"/>
    <sheet name="Bタイプ" sheetId="1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7K46yi5006l7VIjF0IedzDlEk2S07xYqKkI+0nY9z4="/>
    </ext>
  </extLst>
</workbook>
</file>

<file path=xl/calcChain.xml><?xml version="1.0" encoding="utf-8"?>
<calcChain xmlns="http://schemas.openxmlformats.org/spreadsheetml/2006/main">
  <c r="U85" i="1" l="1"/>
  <c r="U86" i="1"/>
  <c r="T86" i="1" s="1"/>
  <c r="U84" i="1"/>
  <c r="U73" i="3"/>
  <c r="C85" i="3"/>
  <c r="C86" i="3"/>
  <c r="U72" i="3"/>
  <c r="U75" i="3"/>
  <c r="T75" i="3" s="1"/>
  <c r="U76" i="3"/>
  <c r="T76" i="3" s="1"/>
  <c r="U74" i="3"/>
  <c r="T74" i="3" s="1"/>
  <c r="M77" i="3"/>
  <c r="J77" i="3"/>
  <c r="G77" i="3"/>
  <c r="F77" i="3"/>
  <c r="G76" i="3"/>
  <c r="F76" i="3"/>
  <c r="G75" i="3"/>
  <c r="F75" i="3"/>
  <c r="G74" i="3"/>
  <c r="F74" i="3"/>
  <c r="U71" i="3"/>
  <c r="T71" i="3" s="1"/>
  <c r="M71" i="3"/>
  <c r="J71" i="3"/>
  <c r="G71" i="3"/>
  <c r="F71" i="3"/>
  <c r="U70" i="3"/>
  <c r="T70" i="3" s="1"/>
  <c r="M70" i="3"/>
  <c r="J70" i="3"/>
  <c r="G70" i="3"/>
  <c r="F70" i="3"/>
  <c r="U69" i="3"/>
  <c r="T69" i="3" s="1"/>
  <c r="G69" i="3"/>
  <c r="F69" i="3"/>
  <c r="U68" i="3"/>
  <c r="T68" i="3" s="1"/>
  <c r="M68" i="3"/>
  <c r="J68" i="3"/>
  <c r="G68" i="3"/>
  <c r="F68" i="3"/>
  <c r="U67" i="3"/>
  <c r="T67" i="3" s="1"/>
  <c r="M67" i="3"/>
  <c r="J67" i="3"/>
  <c r="G67" i="3"/>
  <c r="F67" i="3"/>
  <c r="U66" i="3"/>
  <c r="T66" i="3" s="1"/>
  <c r="M66" i="3"/>
  <c r="J66" i="3"/>
  <c r="G66" i="3"/>
  <c r="F66" i="3"/>
  <c r="U65" i="3"/>
  <c r="T65" i="3" s="1"/>
  <c r="M65" i="3"/>
  <c r="J65" i="3"/>
  <c r="G65" i="3"/>
  <c r="F65" i="3"/>
  <c r="U64" i="3"/>
  <c r="T64" i="3" s="1"/>
  <c r="M64" i="3"/>
  <c r="J64" i="3"/>
  <c r="G64" i="3"/>
  <c r="F64" i="3"/>
  <c r="U63" i="3"/>
  <c r="T63" i="3" s="1"/>
  <c r="M63" i="3"/>
  <c r="J63" i="3"/>
  <c r="G63" i="3"/>
  <c r="F63" i="3"/>
  <c r="U62" i="3"/>
  <c r="T62" i="3" s="1"/>
  <c r="M62" i="3"/>
  <c r="J62" i="3"/>
  <c r="G62" i="3"/>
  <c r="F62" i="3"/>
  <c r="U60" i="3"/>
  <c r="T60" i="3" s="1"/>
  <c r="M60" i="3"/>
  <c r="J60" i="3"/>
  <c r="G60" i="3"/>
  <c r="F60" i="3"/>
  <c r="U59" i="3"/>
  <c r="T59" i="3" s="1"/>
  <c r="G59" i="3"/>
  <c r="F59" i="3"/>
  <c r="U58" i="3"/>
  <c r="T58" i="3" s="1"/>
  <c r="G58" i="3"/>
  <c r="F58" i="3"/>
  <c r="U57" i="3"/>
  <c r="T57" i="3" s="1"/>
  <c r="M57" i="3"/>
  <c r="J57" i="3"/>
  <c r="G57" i="3"/>
  <c r="F57" i="3"/>
  <c r="U56" i="3"/>
  <c r="T56" i="3" s="1"/>
  <c r="M56" i="3"/>
  <c r="J56" i="3"/>
  <c r="G56" i="3"/>
  <c r="F56" i="3"/>
  <c r="U55" i="3"/>
  <c r="T55" i="3" s="1"/>
  <c r="M55" i="3"/>
  <c r="J55" i="3"/>
  <c r="G55" i="3"/>
  <c r="F55" i="3"/>
  <c r="U54" i="3"/>
  <c r="T54" i="3" s="1"/>
  <c r="M54" i="3"/>
  <c r="J54" i="3"/>
  <c r="G54" i="3"/>
  <c r="F54" i="3"/>
  <c r="U53" i="3"/>
  <c r="T53" i="3" s="1"/>
  <c r="M53" i="3"/>
  <c r="J53" i="3"/>
  <c r="G53" i="3"/>
  <c r="F53" i="3"/>
  <c r="U52" i="3"/>
  <c r="T52" i="3" s="1"/>
  <c r="M52" i="3"/>
  <c r="J52" i="3"/>
  <c r="G52" i="3"/>
  <c r="F52" i="3"/>
  <c r="U51" i="3"/>
  <c r="T51" i="3" s="1"/>
  <c r="M51" i="3"/>
  <c r="J51" i="3"/>
  <c r="G51" i="3"/>
  <c r="F51" i="3"/>
  <c r="U50" i="3"/>
  <c r="T50" i="3" s="1"/>
  <c r="M50" i="3"/>
  <c r="J50" i="3"/>
  <c r="G50" i="3"/>
  <c r="F50" i="3"/>
  <c r="U49" i="3"/>
  <c r="T49" i="3" s="1"/>
  <c r="M49" i="3"/>
  <c r="J49" i="3"/>
  <c r="G49" i="3"/>
  <c r="F49" i="3"/>
  <c r="U48" i="3"/>
  <c r="T48" i="3" s="1"/>
  <c r="M48" i="3"/>
  <c r="J48" i="3"/>
  <c r="G48" i="3"/>
  <c r="F48" i="3"/>
  <c r="U47" i="3"/>
  <c r="T47" i="3" s="1"/>
  <c r="G47" i="3"/>
  <c r="F47" i="3"/>
  <c r="U46" i="3"/>
  <c r="T46" i="3" s="1"/>
  <c r="M46" i="3"/>
  <c r="J46" i="3"/>
  <c r="G46" i="3"/>
  <c r="F46" i="3"/>
  <c r="U45" i="3"/>
  <c r="T45" i="3" s="1"/>
  <c r="M45" i="3"/>
  <c r="J45" i="3"/>
  <c r="G45" i="3"/>
  <c r="F45" i="3"/>
  <c r="U44" i="3"/>
  <c r="T44" i="3" s="1"/>
  <c r="M44" i="3"/>
  <c r="J44" i="3"/>
  <c r="G44" i="3"/>
  <c r="F44" i="3"/>
  <c r="U43" i="3"/>
  <c r="T43" i="3" s="1"/>
  <c r="M43" i="3"/>
  <c r="J43" i="3"/>
  <c r="G43" i="3"/>
  <c r="F43" i="3"/>
  <c r="U42" i="3"/>
  <c r="T42" i="3" s="1"/>
  <c r="M42" i="3"/>
  <c r="J42" i="3"/>
  <c r="G42" i="3"/>
  <c r="F42" i="3"/>
  <c r="U41" i="3"/>
  <c r="T41" i="3" s="1"/>
  <c r="M41" i="3"/>
  <c r="J41" i="3"/>
  <c r="G41" i="3"/>
  <c r="F41" i="3"/>
  <c r="U40" i="3"/>
  <c r="T40" i="3" s="1"/>
  <c r="M40" i="3"/>
  <c r="J40" i="3"/>
  <c r="G40" i="3"/>
  <c r="F40" i="3"/>
  <c r="U39" i="3"/>
  <c r="T39" i="3" s="1"/>
  <c r="J39" i="3"/>
  <c r="G39" i="3"/>
  <c r="F39" i="3"/>
  <c r="U38" i="3"/>
  <c r="T38" i="3" s="1"/>
  <c r="J38" i="3"/>
  <c r="G38" i="3"/>
  <c r="F38" i="3"/>
  <c r="U37" i="3"/>
  <c r="T37" i="3" s="1"/>
  <c r="J37" i="3"/>
  <c r="G37" i="3"/>
  <c r="F37" i="3"/>
  <c r="U36" i="3"/>
  <c r="T36" i="3" s="1"/>
  <c r="J36" i="3"/>
  <c r="G36" i="3"/>
  <c r="F36" i="3"/>
  <c r="U35" i="3"/>
  <c r="T35" i="3" s="1"/>
  <c r="J35" i="3"/>
  <c r="G35" i="3"/>
  <c r="F35" i="3"/>
  <c r="U34" i="3"/>
  <c r="T34" i="3" s="1"/>
  <c r="M34" i="3"/>
  <c r="J34" i="3"/>
  <c r="G34" i="3"/>
  <c r="F34" i="3"/>
  <c r="U33" i="3"/>
  <c r="T33" i="3" s="1"/>
  <c r="M33" i="3"/>
  <c r="J33" i="3"/>
  <c r="G33" i="3"/>
  <c r="F33" i="3"/>
  <c r="U32" i="3"/>
  <c r="T32" i="3" s="1"/>
  <c r="M32" i="3"/>
  <c r="J32" i="3"/>
  <c r="G32" i="3"/>
  <c r="F32" i="3"/>
  <c r="U31" i="3"/>
  <c r="T31" i="3" s="1"/>
  <c r="M31" i="3"/>
  <c r="J31" i="3"/>
  <c r="G31" i="3"/>
  <c r="F31" i="3"/>
  <c r="U30" i="3"/>
  <c r="T30" i="3" s="1"/>
  <c r="M30" i="3"/>
  <c r="J30" i="3"/>
  <c r="G30" i="3"/>
  <c r="F30" i="3"/>
  <c r="U29" i="3"/>
  <c r="T29" i="3" s="1"/>
  <c r="M29" i="3"/>
  <c r="J29" i="3"/>
  <c r="G29" i="3"/>
  <c r="F29" i="3"/>
  <c r="U28" i="3"/>
  <c r="T28" i="3" s="1"/>
  <c r="M28" i="3"/>
  <c r="J28" i="3"/>
  <c r="G28" i="3"/>
  <c r="F28" i="3"/>
  <c r="U27" i="3"/>
  <c r="T27" i="3" s="1"/>
  <c r="M27" i="3"/>
  <c r="J27" i="3"/>
  <c r="G27" i="3"/>
  <c r="F27" i="3"/>
  <c r="U25" i="3"/>
  <c r="T25" i="3" s="1"/>
  <c r="M25" i="3"/>
  <c r="J25" i="3"/>
  <c r="G25" i="3"/>
  <c r="F25" i="3"/>
  <c r="U24" i="3"/>
  <c r="T24" i="3" s="1"/>
  <c r="J24" i="3"/>
  <c r="G24" i="3"/>
  <c r="F24" i="3"/>
  <c r="U23" i="3"/>
  <c r="T23" i="3" s="1"/>
  <c r="M23" i="3"/>
  <c r="J23" i="3"/>
  <c r="G23" i="3"/>
  <c r="F23" i="3"/>
  <c r="U22" i="3"/>
  <c r="T22" i="3" s="1"/>
  <c r="J22" i="3"/>
  <c r="G22" i="3"/>
  <c r="F22" i="3"/>
  <c r="U21" i="3"/>
  <c r="T21" i="3" s="1"/>
  <c r="J21" i="3"/>
  <c r="G21" i="3"/>
  <c r="F21" i="3"/>
  <c r="U20" i="3"/>
  <c r="T20" i="3" s="1"/>
  <c r="J20" i="3"/>
  <c r="G20" i="3"/>
  <c r="F20" i="3"/>
  <c r="U19" i="3"/>
  <c r="T19" i="3" s="1"/>
  <c r="J19" i="3"/>
  <c r="G19" i="3"/>
  <c r="F19" i="3"/>
  <c r="U18" i="3"/>
  <c r="T18" i="3" s="1"/>
  <c r="J18" i="3"/>
  <c r="G18" i="3"/>
  <c r="F18" i="3"/>
  <c r="U17" i="3"/>
  <c r="T17" i="3" s="1"/>
  <c r="J17" i="3"/>
  <c r="G17" i="3"/>
  <c r="F17" i="3"/>
  <c r="U16" i="3"/>
  <c r="T16" i="3" s="1"/>
  <c r="J16" i="3"/>
  <c r="G16" i="3"/>
  <c r="F16" i="3"/>
  <c r="U15" i="3"/>
  <c r="T15" i="3" s="1"/>
  <c r="M15" i="3"/>
  <c r="J15" i="3"/>
  <c r="G15" i="3"/>
  <c r="F15" i="3"/>
  <c r="U14" i="3"/>
  <c r="T14" i="3" s="1"/>
  <c r="G14" i="3"/>
  <c r="F14" i="3"/>
  <c r="U13" i="3"/>
  <c r="T13" i="3" s="1"/>
  <c r="M13" i="3"/>
  <c r="J13" i="3"/>
  <c r="G13" i="3"/>
  <c r="F13" i="3"/>
  <c r="U12" i="3"/>
  <c r="T12" i="3" s="1"/>
  <c r="M12" i="3"/>
  <c r="J12" i="3"/>
  <c r="G12" i="3"/>
  <c r="F12" i="3"/>
  <c r="U11" i="3"/>
  <c r="T11" i="3" s="1"/>
  <c r="M11" i="3"/>
  <c r="J11" i="3"/>
  <c r="G11" i="3"/>
  <c r="F11" i="3"/>
  <c r="U10" i="3"/>
  <c r="T10" i="3" s="1"/>
  <c r="M10" i="3"/>
  <c r="J10" i="3"/>
  <c r="G10" i="3"/>
  <c r="F10" i="3"/>
  <c r="U9" i="3"/>
  <c r="T9" i="3" s="1"/>
  <c r="M9" i="3"/>
  <c r="J9" i="3"/>
  <c r="G9" i="3"/>
  <c r="F9" i="3"/>
  <c r="U8" i="3"/>
  <c r="T8" i="3" s="1"/>
  <c r="M8" i="3"/>
  <c r="J8" i="3"/>
  <c r="G8" i="3"/>
  <c r="F8" i="3"/>
  <c r="U7" i="3"/>
  <c r="T7" i="3" s="1"/>
  <c r="M7" i="3"/>
  <c r="J7" i="3"/>
  <c r="G7" i="3"/>
  <c r="F7" i="3"/>
  <c r="U6" i="3"/>
  <c r="T6" i="3" s="1"/>
  <c r="M6" i="3"/>
  <c r="J6" i="3"/>
  <c r="G6" i="3"/>
  <c r="F6" i="3"/>
  <c r="U5" i="3"/>
  <c r="T5" i="3" s="1"/>
  <c r="M5" i="3"/>
  <c r="J5" i="3"/>
  <c r="G5" i="3"/>
  <c r="F5" i="3"/>
  <c r="T4" i="3"/>
  <c r="M4" i="3"/>
  <c r="T3" i="3"/>
  <c r="M87" i="1"/>
  <c r="J87" i="1"/>
  <c r="G87" i="1"/>
  <c r="F87" i="1"/>
  <c r="G86" i="1"/>
  <c r="F86" i="1"/>
  <c r="T85" i="1"/>
  <c r="G85" i="1"/>
  <c r="F85" i="1"/>
  <c r="T84" i="1"/>
  <c r="G84" i="1"/>
  <c r="F84" i="1"/>
  <c r="U82" i="1"/>
  <c r="T82" i="1" s="1"/>
  <c r="U81" i="1"/>
  <c r="T81" i="1" s="1"/>
  <c r="G81" i="1"/>
  <c r="F81" i="1"/>
  <c r="U80" i="1"/>
  <c r="T80" i="1" s="1"/>
  <c r="M80" i="1"/>
  <c r="J80" i="1"/>
  <c r="G80" i="1"/>
  <c r="F80" i="1"/>
  <c r="U79" i="1"/>
  <c r="T79" i="1" s="1"/>
  <c r="M79" i="1"/>
  <c r="J79" i="1"/>
  <c r="G79" i="1"/>
  <c r="F79" i="1"/>
  <c r="U78" i="1"/>
  <c r="T78" i="1" s="1"/>
  <c r="M78" i="1"/>
  <c r="J78" i="1"/>
  <c r="G78" i="1"/>
  <c r="F78" i="1"/>
  <c r="U77" i="1"/>
  <c r="T77" i="1" s="1"/>
  <c r="M77" i="1"/>
  <c r="J77" i="1"/>
  <c r="G77" i="1"/>
  <c r="F77" i="1"/>
  <c r="U76" i="1"/>
  <c r="T76" i="1" s="1"/>
  <c r="M76" i="1"/>
  <c r="J76" i="1"/>
  <c r="G76" i="1"/>
  <c r="F76" i="1"/>
  <c r="U75" i="1"/>
  <c r="T75" i="1" s="1"/>
  <c r="M75" i="1"/>
  <c r="J75" i="1"/>
  <c r="G75" i="1"/>
  <c r="F75" i="1"/>
  <c r="U74" i="1"/>
  <c r="T74" i="1" s="1"/>
  <c r="M74" i="1"/>
  <c r="J74" i="1"/>
  <c r="G74" i="1"/>
  <c r="F74" i="1"/>
  <c r="U73" i="1"/>
  <c r="T73" i="1" s="1"/>
  <c r="M73" i="1"/>
  <c r="J73" i="1"/>
  <c r="G73" i="1"/>
  <c r="F73" i="1"/>
  <c r="U72" i="1"/>
  <c r="T72" i="1" s="1"/>
  <c r="M72" i="1"/>
  <c r="J72" i="1"/>
  <c r="G72" i="1"/>
  <c r="F72" i="1"/>
  <c r="U71" i="1"/>
  <c r="T71" i="1" s="1"/>
  <c r="M71" i="1"/>
  <c r="J71" i="1"/>
  <c r="G71" i="1"/>
  <c r="F71" i="1"/>
  <c r="U70" i="1"/>
  <c r="T70" i="1" s="1"/>
  <c r="J70" i="1"/>
  <c r="G70" i="1"/>
  <c r="F70" i="1"/>
  <c r="U69" i="1"/>
  <c r="J69" i="1"/>
  <c r="G69" i="1"/>
  <c r="F69" i="1"/>
  <c r="U68" i="1"/>
  <c r="T68" i="1" s="1"/>
  <c r="J68" i="1"/>
  <c r="G68" i="1"/>
  <c r="F68" i="1"/>
  <c r="U67" i="1"/>
  <c r="T67" i="1" s="1"/>
  <c r="J67" i="1"/>
  <c r="G67" i="1"/>
  <c r="U66" i="1"/>
  <c r="T66" i="1" s="1"/>
  <c r="J66" i="1"/>
  <c r="G66" i="1"/>
  <c r="U65" i="1"/>
  <c r="J65" i="1"/>
  <c r="G65" i="1"/>
  <c r="F65" i="1"/>
  <c r="U64" i="1"/>
  <c r="T64" i="1" s="1"/>
  <c r="J64" i="1"/>
  <c r="G64" i="1"/>
  <c r="F64" i="1"/>
  <c r="U63" i="1"/>
  <c r="T63" i="1"/>
  <c r="J63" i="1"/>
  <c r="G63" i="1"/>
  <c r="F63" i="1"/>
  <c r="U62" i="1"/>
  <c r="T62" i="1" s="1"/>
  <c r="J62" i="1"/>
  <c r="G62" i="1"/>
  <c r="F62" i="1"/>
  <c r="J61" i="1"/>
  <c r="E61" i="1"/>
  <c r="U61" i="1" s="1"/>
  <c r="T61" i="1" s="1"/>
  <c r="U60" i="1"/>
  <c r="T60" i="1" s="1"/>
  <c r="J60" i="1"/>
  <c r="G60" i="1"/>
  <c r="F60" i="1"/>
  <c r="U59" i="1"/>
  <c r="T59" i="1" s="1"/>
  <c r="J59" i="1"/>
  <c r="G59" i="1"/>
  <c r="F59" i="1"/>
  <c r="U58" i="1"/>
  <c r="T58" i="1" s="1"/>
  <c r="J58" i="1"/>
  <c r="G58" i="1"/>
  <c r="F58" i="1"/>
  <c r="U57" i="1"/>
  <c r="T57" i="1" s="1"/>
  <c r="M57" i="1"/>
  <c r="J57" i="1"/>
  <c r="G57" i="1"/>
  <c r="F57" i="1"/>
  <c r="U56" i="1"/>
  <c r="T56" i="1" s="1"/>
  <c r="G56" i="1"/>
  <c r="F56" i="1"/>
  <c r="U55" i="1"/>
  <c r="T55" i="1" s="1"/>
  <c r="J55" i="1"/>
  <c r="G55" i="1"/>
  <c r="F55" i="1"/>
  <c r="U54" i="1"/>
  <c r="T54" i="1" s="1"/>
  <c r="G54" i="1"/>
  <c r="U53" i="1"/>
  <c r="T53" i="1" s="1"/>
  <c r="J53" i="1"/>
  <c r="G53" i="1"/>
  <c r="F53" i="1"/>
  <c r="U52" i="1"/>
  <c r="T52" i="1" s="1"/>
  <c r="J52" i="1"/>
  <c r="G52" i="1"/>
  <c r="F52" i="1"/>
  <c r="U51" i="1"/>
  <c r="T51" i="1" s="1"/>
  <c r="J51" i="1"/>
  <c r="G51" i="1"/>
  <c r="F51" i="1"/>
  <c r="U50" i="1"/>
  <c r="T50" i="1" s="1"/>
  <c r="M50" i="1"/>
  <c r="J50" i="1"/>
  <c r="G50" i="1"/>
  <c r="F50" i="1"/>
  <c r="M49" i="1"/>
  <c r="J49" i="1"/>
  <c r="E49" i="1"/>
  <c r="U49" i="1" s="1"/>
  <c r="T49" i="1" s="1"/>
  <c r="U48" i="1"/>
  <c r="T48" i="1" s="1"/>
  <c r="J48" i="1"/>
  <c r="G48" i="1"/>
  <c r="F48" i="1"/>
  <c r="U47" i="1"/>
  <c r="T47" i="1" s="1"/>
  <c r="M47" i="1"/>
  <c r="J47" i="1"/>
  <c r="G47" i="1"/>
  <c r="F47" i="1"/>
  <c r="U46" i="1"/>
  <c r="T46" i="1" s="1"/>
  <c r="M46" i="1"/>
  <c r="J46" i="1"/>
  <c r="G46" i="1"/>
  <c r="F46" i="1"/>
  <c r="U45" i="1"/>
  <c r="T45" i="1" s="1"/>
  <c r="M45" i="1"/>
  <c r="J45" i="1"/>
  <c r="G45" i="1"/>
  <c r="F45" i="1"/>
  <c r="U44" i="1"/>
  <c r="T44" i="1" s="1"/>
  <c r="M44" i="1"/>
  <c r="J44" i="1"/>
  <c r="G44" i="1"/>
  <c r="F44" i="1"/>
  <c r="U43" i="1"/>
  <c r="T43" i="1" s="1"/>
  <c r="M43" i="1"/>
  <c r="J43" i="1"/>
  <c r="G43" i="1"/>
  <c r="F43" i="1"/>
  <c r="U42" i="1"/>
  <c r="T42" i="1" s="1"/>
  <c r="G42" i="1"/>
  <c r="F42" i="1"/>
  <c r="U41" i="1"/>
  <c r="T41" i="1" s="1"/>
  <c r="M41" i="1"/>
  <c r="J41" i="1"/>
  <c r="G41" i="1"/>
  <c r="F41" i="1"/>
  <c r="U40" i="1"/>
  <c r="T40" i="1" s="1"/>
  <c r="J40" i="1"/>
  <c r="G40" i="1"/>
  <c r="U39" i="1"/>
  <c r="T39" i="1" s="1"/>
  <c r="M39" i="1"/>
  <c r="J39" i="1"/>
  <c r="G39" i="1"/>
  <c r="F39" i="1"/>
  <c r="U38" i="1"/>
  <c r="T38" i="1" s="1"/>
  <c r="M38" i="1"/>
  <c r="J38" i="1"/>
  <c r="G38" i="1"/>
  <c r="F38" i="1"/>
  <c r="U37" i="1"/>
  <c r="T37" i="1" s="1"/>
  <c r="M37" i="1"/>
  <c r="G37" i="1"/>
  <c r="F37" i="1"/>
  <c r="U36" i="1"/>
  <c r="T36" i="1" s="1"/>
  <c r="M36" i="1"/>
  <c r="J36" i="1"/>
  <c r="G36" i="1"/>
  <c r="F36" i="1"/>
  <c r="U35" i="1"/>
  <c r="T35" i="1" s="1"/>
  <c r="M35" i="1"/>
  <c r="J35" i="1"/>
  <c r="G35" i="1"/>
  <c r="F35" i="1"/>
  <c r="U34" i="1"/>
  <c r="T34" i="1" s="1"/>
  <c r="G34" i="1"/>
  <c r="F34" i="1"/>
  <c r="U33" i="1"/>
  <c r="T33" i="1" s="1"/>
  <c r="G33" i="1"/>
  <c r="F33" i="1"/>
  <c r="U32" i="1"/>
  <c r="T32" i="1" s="1"/>
  <c r="M32" i="1"/>
  <c r="J32" i="1"/>
  <c r="G32" i="1"/>
  <c r="F32" i="1"/>
  <c r="U31" i="1"/>
  <c r="T31" i="1" s="1"/>
  <c r="M31" i="1"/>
  <c r="J31" i="1"/>
  <c r="G31" i="1"/>
  <c r="F31" i="1"/>
  <c r="U30" i="1"/>
  <c r="T30" i="1" s="1"/>
  <c r="M30" i="1"/>
  <c r="J30" i="1"/>
  <c r="G30" i="1"/>
  <c r="F30" i="1"/>
  <c r="U29" i="1"/>
  <c r="T29" i="1" s="1"/>
  <c r="M29" i="1"/>
  <c r="J29" i="1"/>
  <c r="G29" i="1"/>
  <c r="F29" i="1"/>
  <c r="U28" i="1"/>
  <c r="T28" i="1" s="1"/>
  <c r="M28" i="1"/>
  <c r="J28" i="1"/>
  <c r="G28" i="1"/>
  <c r="F28" i="1"/>
  <c r="U27" i="1"/>
  <c r="T27" i="1" s="1"/>
  <c r="M27" i="1"/>
  <c r="J27" i="1"/>
  <c r="G27" i="1"/>
  <c r="F27" i="1"/>
  <c r="U26" i="1"/>
  <c r="T26" i="1" s="1"/>
  <c r="M26" i="1"/>
  <c r="G26" i="1"/>
  <c r="F26" i="1"/>
  <c r="U25" i="1"/>
  <c r="T25" i="1" s="1"/>
  <c r="M25" i="1"/>
  <c r="J25" i="1"/>
  <c r="G25" i="1"/>
  <c r="F25" i="1"/>
  <c r="U24" i="1"/>
  <c r="T24" i="1" s="1"/>
  <c r="M24" i="1"/>
  <c r="J24" i="1"/>
  <c r="G24" i="1"/>
  <c r="F24" i="1"/>
  <c r="U23" i="1"/>
  <c r="T23" i="1" s="1"/>
  <c r="M23" i="1"/>
  <c r="J23" i="1"/>
  <c r="G23" i="1"/>
  <c r="F23" i="1"/>
  <c r="U22" i="1"/>
  <c r="T22" i="1" s="1"/>
  <c r="M22" i="1"/>
  <c r="J22" i="1"/>
  <c r="G22" i="1"/>
  <c r="F22" i="1"/>
  <c r="U21" i="1"/>
  <c r="T21" i="1" s="1"/>
  <c r="M21" i="1"/>
  <c r="J21" i="1"/>
  <c r="G21" i="1"/>
  <c r="F21" i="1"/>
  <c r="U20" i="1"/>
  <c r="T20" i="1" s="1"/>
  <c r="M20" i="1"/>
  <c r="J20" i="1"/>
  <c r="G20" i="1"/>
  <c r="F20" i="1"/>
  <c r="U19" i="1"/>
  <c r="T19" i="1" s="1"/>
  <c r="M19" i="1"/>
  <c r="J19" i="1"/>
  <c r="G19" i="1"/>
  <c r="F19" i="1"/>
  <c r="U18" i="1"/>
  <c r="T18" i="1" s="1"/>
  <c r="M18" i="1"/>
  <c r="J18" i="1"/>
  <c r="G18" i="1"/>
  <c r="F18" i="1"/>
  <c r="U17" i="1"/>
  <c r="T17" i="1" s="1"/>
  <c r="M17" i="1"/>
  <c r="J17" i="1"/>
  <c r="G17" i="1"/>
  <c r="F17" i="1"/>
  <c r="U16" i="1"/>
  <c r="T16" i="1" s="1"/>
  <c r="M16" i="1"/>
  <c r="J16" i="1"/>
  <c r="G16" i="1"/>
  <c r="F16" i="1"/>
  <c r="U15" i="1"/>
  <c r="T15" i="1" s="1"/>
  <c r="M15" i="1"/>
  <c r="J15" i="1"/>
  <c r="G15" i="1"/>
  <c r="F15" i="1"/>
  <c r="U14" i="1"/>
  <c r="T14" i="1" s="1"/>
  <c r="M14" i="1"/>
  <c r="J14" i="1"/>
  <c r="G14" i="1"/>
  <c r="F14" i="1"/>
  <c r="U13" i="1"/>
  <c r="T13" i="1" s="1"/>
  <c r="M13" i="1"/>
  <c r="J13" i="1"/>
  <c r="G13" i="1"/>
  <c r="F13" i="1"/>
  <c r="U12" i="1"/>
  <c r="T12" i="1" s="1"/>
  <c r="M12" i="1"/>
  <c r="J12" i="1"/>
  <c r="G12" i="1"/>
  <c r="F12" i="1"/>
  <c r="U11" i="1"/>
  <c r="T11" i="1" s="1"/>
  <c r="M11" i="1"/>
  <c r="J11" i="1"/>
  <c r="G11" i="1"/>
  <c r="F11" i="1"/>
  <c r="U10" i="1"/>
  <c r="T10" i="1" s="1"/>
  <c r="M10" i="1"/>
  <c r="J10" i="1"/>
  <c r="G10" i="1"/>
  <c r="F10" i="1"/>
  <c r="U9" i="1"/>
  <c r="T9" i="1" s="1"/>
  <c r="M9" i="1"/>
  <c r="J9" i="1"/>
  <c r="G9" i="1"/>
  <c r="F9" i="1"/>
  <c r="U8" i="1"/>
  <c r="T8" i="1" s="1"/>
  <c r="M8" i="1"/>
  <c r="J8" i="1"/>
  <c r="G8" i="1"/>
  <c r="F8" i="1"/>
  <c r="U7" i="1"/>
  <c r="T7" i="1" s="1"/>
  <c r="M7" i="1"/>
  <c r="J7" i="1"/>
  <c r="G7" i="1"/>
  <c r="F7" i="1"/>
  <c r="U6" i="1"/>
  <c r="T6" i="1" s="1"/>
  <c r="M6" i="1"/>
  <c r="J6" i="1"/>
  <c r="G6" i="1"/>
  <c r="F6" i="1"/>
  <c r="U5" i="1"/>
  <c r="T5" i="1" s="1"/>
  <c r="M5" i="1"/>
  <c r="J5" i="1"/>
  <c r="G5" i="1"/>
  <c r="F5" i="1"/>
  <c r="U4" i="1"/>
  <c r="T4" i="1" s="1"/>
  <c r="M4" i="1"/>
  <c r="J4" i="1"/>
  <c r="G4" i="1"/>
  <c r="F4" i="1"/>
  <c r="T3" i="1"/>
  <c r="F61" i="1" l="1"/>
  <c r="G61" i="1"/>
  <c r="U87" i="1"/>
  <c r="T87" i="1" s="1"/>
  <c r="U83" i="1"/>
  <c r="U61" i="3"/>
  <c r="U26" i="3"/>
  <c r="U77" i="3"/>
  <c r="T77" i="3" s="1"/>
  <c r="C84" i="3"/>
  <c r="F49" i="1"/>
  <c r="G49" i="1"/>
  <c r="U78" i="3" l="1"/>
  <c r="C87" i="3"/>
  <c r="T88" i="1"/>
  <c r="T73" i="3" l="1"/>
  <c r="T78" i="3"/>
</calcChain>
</file>

<file path=xl/sharedStrings.xml><?xml version="1.0" encoding="utf-8"?>
<sst xmlns="http://schemas.openxmlformats.org/spreadsheetml/2006/main" count="685" uniqueCount="154">
  <si>
    <t>休眠預金事業　助成金　積算内訳</t>
  </si>
  <si>
    <t>Ａ.実行団体の助成費用に充当される費用(85%以上)</t>
  </si>
  <si>
    <t>A-A1　新規障害福祉サービスの立ち上げ</t>
  </si>
  <si>
    <t>事業期間中に２事業立ち上げ</t>
  </si>
  <si>
    <t>A-A1-1　新規事業所の立ち上げ</t>
  </si>
  <si>
    <t>修繕費</t>
  </si>
  <si>
    <t>事業所改修費</t>
  </si>
  <si>
    <t>件</t>
  </si>
  <si>
    <t>電気工事、内装工事、間仕切工事、消防設備工事、ネットワーク設備導入などを想定</t>
  </si>
  <si>
    <t>初年度</t>
  </si>
  <si>
    <t>事務消耗品費</t>
  </si>
  <si>
    <t>人件費</t>
  </si>
  <si>
    <t>サ責人件費</t>
  </si>
  <si>
    <t>名</t>
  </si>
  <si>
    <t>ヶ月</t>
  </si>
  <si>
    <t>（6ヶ月を想定）管理者、指導発達支援管理責任者などを想定</t>
  </si>
  <si>
    <t>事業所職員</t>
  </si>
  <si>
    <t>（開設前１ヶ月を想定）開設準備担当者、児童発達支援管理責任者、生活支援員、看護師など</t>
  </si>
  <si>
    <t xml:space="preserve">土地建物賃借料支出
</t>
  </si>
  <si>
    <t>権利金</t>
  </si>
  <si>
    <t xml:space="preserve">手数料
</t>
  </si>
  <si>
    <t>仲介手数料</t>
  </si>
  <si>
    <t>賃借料</t>
  </si>
  <si>
    <t>事務所借り上げ経費</t>
  </si>
  <si>
    <t>水道光熱費</t>
  </si>
  <si>
    <t>印刷製本費</t>
  </si>
  <si>
    <t>事業所チラシ作成</t>
  </si>
  <si>
    <t>枚</t>
  </si>
  <si>
    <t>通信運搬費</t>
  </si>
  <si>
    <t>チラシ発送</t>
  </si>
  <si>
    <t>謝金</t>
  </si>
  <si>
    <t>訪問相談員謝金</t>
  </si>
  <si>
    <t>回</t>
  </si>
  <si>
    <t>利用者への事前相談、戸別訪問などを想定</t>
  </si>
  <si>
    <t>旅費交通費</t>
  </si>
  <si>
    <t>訪問相談員交通費</t>
  </si>
  <si>
    <t>通訳・介助員謝金</t>
  </si>
  <si>
    <t>時間</t>
  </si>
  <si>
    <t>×</t>
  </si>
  <si>
    <t>通訳・介助員旅費</t>
  </si>
  <si>
    <t>業務委託費</t>
  </si>
  <si>
    <t>HP制作費</t>
  </si>
  <si>
    <t>備品費</t>
  </si>
  <si>
    <t>備品</t>
  </si>
  <si>
    <t>法定福利費</t>
  </si>
  <si>
    <t>保険料など</t>
  </si>
  <si>
    <t>ヶ月分</t>
  </si>
  <si>
    <t>振込手数料</t>
  </si>
  <si>
    <t>初年度7月より</t>
  </si>
  <si>
    <t>雑費</t>
  </si>
  <si>
    <t>A-A1-2　新規事業の運営</t>
  </si>
  <si>
    <t>運営開始後3ヶ月間</t>
  </si>
  <si>
    <t>2年目</t>
  </si>
  <si>
    <t>事務消耗品</t>
  </si>
  <si>
    <t>運営開始後4ヶ月目から6ヶ月目まで</t>
  </si>
  <si>
    <t>運営開始後7ヶ月目から12ヶ月目まで</t>
  </si>
  <si>
    <t>A-A1-3　新規事業の運営</t>
  </si>
  <si>
    <t>3年目</t>
  </si>
  <si>
    <t>A-B１　盲ろう者の掘り起こし</t>
  </si>
  <si>
    <t>A-B１-1.パンフレットの作成</t>
  </si>
  <si>
    <t>デザイン料・印刷</t>
  </si>
  <si>
    <t>A-B１-2.ポスターの作成及び掲出</t>
  </si>
  <si>
    <t>デザイン作成費</t>
  </si>
  <si>
    <t>印刷費</t>
  </si>
  <si>
    <t>パンフレット、ポスター発送費</t>
  </si>
  <si>
    <t>A-B１-3.ホームページの作成</t>
  </si>
  <si>
    <t>ホームページ制作費</t>
  </si>
  <si>
    <t>A-B１-4.盲ろう家族等の相談会の開催</t>
  </si>
  <si>
    <t>会場費</t>
  </si>
  <si>
    <t>資料印刷</t>
  </si>
  <si>
    <t>年</t>
  </si>
  <si>
    <t>A-B１-5.戸別訪問</t>
  </si>
  <si>
    <t>事業開始から18か月まで</t>
  </si>
  <si>
    <t>訪問相談員旅費（最初の18ヶ月)</t>
  </si>
  <si>
    <t>人</t>
  </si>
  <si>
    <t>個別訪問資料印刷</t>
  </si>
  <si>
    <t>A-B１-6　市町村訪問</t>
  </si>
  <si>
    <t>市町村訪問員（盲ろう者）</t>
  </si>
  <si>
    <t>地域</t>
  </si>
  <si>
    <t>市町村訪問員支援者</t>
  </si>
  <si>
    <t>A-B１-7　啓発イベント・講演会</t>
  </si>
  <si>
    <t>講師謝金</t>
  </si>
  <si>
    <t>事業期間中に3回開催</t>
  </si>
  <si>
    <t>講師付き通訳・介助員</t>
  </si>
  <si>
    <t>チラシ制作</t>
  </si>
  <si>
    <t>A-B２同行援護事業所の開設</t>
  </si>
  <si>
    <t>A-B２-1.イニシャルコスト(開設前2ヶ月間)</t>
  </si>
  <si>
    <t>土地建物賃借料支出</t>
  </si>
  <si>
    <t>(2025年6，7月）</t>
  </si>
  <si>
    <t>手数料</t>
  </si>
  <si>
    <t>最初の2か月間は指定手続きなど</t>
  </si>
  <si>
    <t>事務所家賃</t>
  </si>
  <si>
    <t>事務所内装工事費</t>
  </si>
  <si>
    <t>事務用備品整備費</t>
  </si>
  <si>
    <t>パソコン、複合機、電話機等</t>
  </si>
  <si>
    <t>事務用品など</t>
  </si>
  <si>
    <t>点字プリンターなど</t>
  </si>
  <si>
    <t>広報費</t>
  </si>
  <si>
    <t>サ責人材募集費</t>
  </si>
  <si>
    <t>非常勤職員給与</t>
  </si>
  <si>
    <t>人件費（開設準備担当者）</t>
  </si>
  <si>
    <t>月160時間勤務</t>
  </si>
  <si>
    <t>税理士</t>
  </si>
  <si>
    <t>機器リース料</t>
  </si>
  <si>
    <t>支払手数料</t>
  </si>
  <si>
    <t>円</t>
  </si>
  <si>
    <t>A-B２-2.開設時から2ヶ月後まで</t>
  </si>
  <si>
    <t>人件費(サ責)</t>
  </si>
  <si>
    <t>(2025年8，9月）</t>
  </si>
  <si>
    <t>通勤手当(サ責)</t>
  </si>
  <si>
    <t>日</t>
  </si>
  <si>
    <t>人件費(同行援護従業者)</t>
  </si>
  <si>
    <t>通勤手当(同行援護従業者)</t>
  </si>
  <si>
    <t>人件費（事業所職員）</t>
  </si>
  <si>
    <t>A-B２-3.2ヶ月後から12ヶ月後まで</t>
  </si>
  <si>
    <t>(2025年10月～2026年7月）</t>
  </si>
  <si>
    <t>1年間は一部補助、それ以降は黒字想定</t>
  </si>
  <si>
    <t>開設後から6ヶ月まで</t>
  </si>
  <si>
    <t>A-B２-4.12ヶ月以降（20か月）</t>
  </si>
  <si>
    <t>(2026年8月～2028年3月）</t>
  </si>
  <si>
    <t>A-B3　団体の新たな活動の立ち上げ</t>
  </si>
  <si>
    <t>A-B3-1.各種コミュニケーション技術の習得</t>
  </si>
  <si>
    <t>開催頻度は月1回。</t>
  </si>
  <si>
    <t>情報機器を想定(ポラリスミニかそれに準じたもの)</t>
  </si>
  <si>
    <t>台</t>
  </si>
  <si>
    <t>パソコンまたはタブレット</t>
  </si>
  <si>
    <t>A-B3-2　地域との交流イベント</t>
  </si>
  <si>
    <t>下見スタッフ</t>
  </si>
  <si>
    <t>事業期間中に4回開催</t>
  </si>
  <si>
    <t>当日スタッフ</t>
  </si>
  <si>
    <t>1000枚を想定</t>
  </si>
  <si>
    <t>保険料</t>
  </si>
  <si>
    <t>盲ろうカフェ参加者</t>
  </si>
  <si>
    <t>✕</t>
  </si>
  <si>
    <t>Bタイプ合計</t>
  </si>
  <si>
    <t>D1.事前評価</t>
  </si>
  <si>
    <t>評価業務委託</t>
  </si>
  <si>
    <t>D2.中間評価</t>
  </si>
  <si>
    <t>D3.事後評価</t>
  </si>
  <si>
    <t>D.評価関連経費(Aタイプ実行団体）</t>
  </si>
  <si>
    <t>D.評価関連経費(Bタイプ実行団体）</t>
  </si>
  <si>
    <t>評価関連経費計</t>
  </si>
  <si>
    <t>総事業費（ABCD合計）</t>
  </si>
  <si>
    <t>年度ごとの実行団体への助成額</t>
  </si>
  <si>
    <t>Aタイプ1年目</t>
  </si>
  <si>
    <t>Aタイプ2年目</t>
  </si>
  <si>
    <t>Aタイプ3年目</t>
  </si>
  <si>
    <t>3年間合計</t>
  </si>
  <si>
    <t>1年目合計</t>
    <rPh sb="1" eb="3">
      <t>ネンメ</t>
    </rPh>
    <rPh sb="3" eb="5">
      <t>ゴウケイ</t>
    </rPh>
    <phoneticPr fontId="9"/>
  </si>
  <si>
    <t>2年目合計</t>
    <rPh sb="1" eb="3">
      <t>ネンメ</t>
    </rPh>
    <rPh sb="3" eb="5">
      <t>ゴウケイ</t>
    </rPh>
    <phoneticPr fontId="9"/>
  </si>
  <si>
    <t>3年目合計</t>
    <rPh sb="1" eb="3">
      <t>ネンメ</t>
    </rPh>
    <rPh sb="3" eb="5">
      <t>ゴウケイ</t>
    </rPh>
    <phoneticPr fontId="9"/>
  </si>
  <si>
    <t>Aタイプ合計（3年間）</t>
    <rPh sb="8" eb="10">
      <t>ネンカン</t>
    </rPh>
    <phoneticPr fontId="9"/>
  </si>
  <si>
    <t>ユヌスソーシャルビジネスリサーチセンターとの共同研究契約を想定</t>
    <rPh sb="22" eb="26">
      <t>キョウドウケンキュウ</t>
    </rPh>
    <rPh sb="26" eb="28">
      <t>ケイヤク</t>
    </rPh>
    <rPh sb="29" eb="31">
      <t>ソウテイ</t>
    </rPh>
    <phoneticPr fontId="9"/>
  </si>
  <si>
    <t>（評価関連経費を除く）</t>
    <rPh sb="1" eb="3">
      <t>ヒョウカ</t>
    </rPh>
    <rPh sb="3" eb="5">
      <t>カンレン</t>
    </rPh>
    <rPh sb="5" eb="7">
      <t>ケイヒ</t>
    </rPh>
    <rPh sb="8" eb="9">
      <t>ノゾ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</si>
</sst>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6"/>
      <color theme="1"/>
      <name val="UD デジタル 教科書体 N-B"/>
      <family val="1"/>
      <charset val="128"/>
    </font>
    <font>
      <sz val="11"/>
      <color theme="1"/>
      <name val="UD デジタル 教科書体 N-B"/>
      <family val="1"/>
      <charset val="128"/>
    </font>
    <font>
      <sz val="11"/>
      <color rgb="FF000000"/>
      <name val="UD デジタル 教科書体 N-B"/>
      <family val="1"/>
      <charset val="128"/>
    </font>
    <font>
      <sz val="11"/>
      <color rgb="FF1F1F1F"/>
      <name val="UD デジタル 教科書体 N-B"/>
      <family val="1"/>
      <charset val="128"/>
    </font>
    <font>
      <sz val="11"/>
      <color rgb="FF000000"/>
      <name val="UD デジタル 教科書体 N-B"/>
      <family val="1"/>
      <charset val="128"/>
    </font>
    <font>
      <sz val="11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UD デジタル 教科書体 N-B"/>
      <family val="1"/>
      <charset val="128"/>
    </font>
    <font>
      <sz val="6"/>
      <name val="Calibri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F9900"/>
        <bgColor rgb="FFFF9900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00FFFF"/>
        <bgColor rgb="FF00FFFF"/>
      </patternFill>
    </fill>
    <fill>
      <patternFill patternType="solid">
        <fgColor theme="4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shrinkToFit="1"/>
    </xf>
    <xf numFmtId="0" fontId="2" fillId="0" borderId="0" xfId="0" applyFont="1" applyAlignment="1">
      <alignment horizontal="left" shrinkToFit="1"/>
    </xf>
    <xf numFmtId="38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shrinkToFit="1"/>
    </xf>
    <xf numFmtId="0" fontId="2" fillId="3" borderId="1" xfId="0" applyFont="1" applyFill="1" applyBorder="1" applyAlignment="1">
      <alignment horizontal="left" shrinkToFit="1"/>
    </xf>
    <xf numFmtId="38" fontId="2" fillId="3" borderId="1" xfId="0" applyNumberFormat="1" applyFont="1" applyFill="1" applyBorder="1"/>
    <xf numFmtId="0" fontId="2" fillId="4" borderId="2" xfId="0" applyFont="1" applyFill="1" applyBorder="1"/>
    <xf numFmtId="38" fontId="2" fillId="3" borderId="1" xfId="0" applyNumberFormat="1" applyFont="1" applyFill="1" applyBorder="1" applyAlignment="1">
      <alignment horizontal="right"/>
    </xf>
    <xf numFmtId="3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38" fontId="2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8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 shrinkToFit="1"/>
    </xf>
    <xf numFmtId="0" fontId="2" fillId="0" borderId="8" xfId="0" applyFont="1" applyBorder="1" applyAlignment="1">
      <alignment horizontal="left" shrinkToFit="1"/>
    </xf>
    <xf numFmtId="38" fontId="2" fillId="0" borderId="8" xfId="0" applyNumberFormat="1" applyFont="1" applyBorder="1"/>
    <xf numFmtId="0" fontId="2" fillId="0" borderId="8" xfId="0" applyFont="1" applyBorder="1"/>
    <xf numFmtId="3" fontId="2" fillId="0" borderId="8" xfId="0" applyNumberFormat="1" applyFont="1" applyBorder="1"/>
    <xf numFmtId="38" fontId="2" fillId="0" borderId="9" xfId="0" applyNumberFormat="1" applyFont="1" applyBorder="1"/>
    <xf numFmtId="0" fontId="2" fillId="0" borderId="10" xfId="0" applyFont="1" applyBorder="1" applyAlignment="1">
      <alignment horizontal="left"/>
    </xf>
    <xf numFmtId="38" fontId="2" fillId="0" borderId="11" xfId="0" applyNumberFormat="1" applyFont="1" applyBorder="1"/>
    <xf numFmtId="0" fontId="2" fillId="0" borderId="6" xfId="0" applyFont="1" applyBorder="1" applyAlignment="1">
      <alignment wrapText="1"/>
    </xf>
    <xf numFmtId="38" fontId="2" fillId="0" borderId="0" xfId="0" applyNumberFormat="1" applyFont="1" applyAlignment="1">
      <alignment wrapText="1"/>
    </xf>
    <xf numFmtId="0" fontId="2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 shrinkToFit="1"/>
    </xf>
    <xf numFmtId="0" fontId="2" fillId="0" borderId="13" xfId="0" applyFont="1" applyBorder="1" applyAlignment="1">
      <alignment horizontal="left" shrinkToFit="1"/>
    </xf>
    <xf numFmtId="38" fontId="2" fillId="0" borderId="13" xfId="0" applyNumberFormat="1" applyFont="1" applyBorder="1"/>
    <xf numFmtId="0" fontId="2" fillId="0" borderId="13" xfId="0" applyFont="1" applyBorder="1"/>
    <xf numFmtId="38" fontId="2" fillId="0" borderId="14" xfId="0" applyNumberFormat="1" applyFont="1" applyBorder="1"/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 shrinkToFit="1"/>
    </xf>
    <xf numFmtId="0" fontId="2" fillId="0" borderId="17" xfId="0" applyFont="1" applyBorder="1" applyAlignment="1">
      <alignment horizontal="left" shrinkToFit="1"/>
    </xf>
    <xf numFmtId="38" fontId="2" fillId="0" borderId="17" xfId="0" applyNumberFormat="1" applyFont="1" applyBorder="1"/>
    <xf numFmtId="0" fontId="2" fillId="0" borderId="17" xfId="0" applyFont="1" applyBorder="1"/>
    <xf numFmtId="3" fontId="2" fillId="0" borderId="17" xfId="0" applyNumberFormat="1" applyFont="1" applyBorder="1"/>
    <xf numFmtId="38" fontId="2" fillId="0" borderId="18" xfId="0" applyNumberFormat="1" applyFont="1" applyBorder="1"/>
    <xf numFmtId="0" fontId="2" fillId="0" borderId="12" xfId="0" applyFont="1" applyBorder="1" applyAlignment="1">
      <alignment horizontal="left" wrapText="1"/>
    </xf>
    <xf numFmtId="38" fontId="2" fillId="0" borderId="13" xfId="0" applyNumberFormat="1" applyFont="1" applyBorder="1" applyAlignment="1">
      <alignment wrapText="1"/>
    </xf>
    <xf numFmtId="0" fontId="2" fillId="0" borderId="13" xfId="0" applyFont="1" applyBorder="1" applyAlignment="1">
      <alignment wrapText="1"/>
    </xf>
    <xf numFmtId="38" fontId="2" fillId="0" borderId="14" xfId="0" applyNumberFormat="1" applyFont="1" applyBorder="1" applyAlignment="1">
      <alignment wrapText="1"/>
    </xf>
    <xf numFmtId="0" fontId="4" fillId="4" borderId="19" xfId="0" applyFont="1" applyFill="1" applyBorder="1"/>
    <xf numFmtId="38" fontId="5" fillId="0" borderId="13" xfId="0" applyNumberFormat="1" applyFont="1" applyBorder="1"/>
    <xf numFmtId="38" fontId="5" fillId="0" borderId="8" xfId="0" applyNumberFormat="1" applyFont="1" applyBorder="1"/>
    <xf numFmtId="38" fontId="5" fillId="0" borderId="0" xfId="0" applyNumberFormat="1" applyFont="1"/>
    <xf numFmtId="0" fontId="3" fillId="4" borderId="20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2" borderId="2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6" fillId="4" borderId="0" xfId="0" applyFont="1" applyFill="1" applyAlignment="1">
      <alignment horizontal="left"/>
    </xf>
    <xf numFmtId="38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0" fontId="2" fillId="0" borderId="10" xfId="0" applyFont="1" applyBorder="1"/>
    <xf numFmtId="0" fontId="7" fillId="0" borderId="6" xfId="0" applyFont="1" applyBorder="1"/>
    <xf numFmtId="0" fontId="3" fillId="4" borderId="1" xfId="0" applyFont="1" applyFill="1" applyBorder="1"/>
    <xf numFmtId="0" fontId="4" fillId="4" borderId="1" xfId="0" applyFont="1" applyFill="1" applyBorder="1"/>
    <xf numFmtId="0" fontId="3" fillId="4" borderId="0" xfId="0" applyFont="1" applyFill="1"/>
    <xf numFmtId="0" fontId="4" fillId="4" borderId="0" xfId="0" applyFont="1" applyFill="1"/>
    <xf numFmtId="0" fontId="2" fillId="0" borderId="7" xfId="0" applyFont="1" applyBorder="1" applyAlignment="1">
      <alignment horizontal="left" wrapText="1"/>
    </xf>
    <xf numFmtId="0" fontId="3" fillId="0" borderId="0" xfId="0" applyFont="1"/>
    <xf numFmtId="0" fontId="2" fillId="2" borderId="1" xfId="0" applyFont="1" applyFill="1" applyBorder="1" applyAlignment="1">
      <alignment wrapText="1"/>
    </xf>
    <xf numFmtId="38" fontId="2" fillId="7" borderId="1" xfId="0" applyNumberFormat="1" applyFont="1" applyFill="1" applyBorder="1"/>
    <xf numFmtId="0" fontId="2" fillId="7" borderId="1" xfId="0" applyFont="1" applyFill="1" applyBorder="1"/>
    <xf numFmtId="38" fontId="2" fillId="8" borderId="1" xfId="0" applyNumberFormat="1" applyFont="1" applyFill="1" applyBorder="1"/>
    <xf numFmtId="0" fontId="2" fillId="0" borderId="22" xfId="0" applyFont="1" applyBorder="1"/>
    <xf numFmtId="0" fontId="2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 shrinkToFit="1"/>
    </xf>
    <xf numFmtId="0" fontId="2" fillId="0" borderId="24" xfId="0" applyFont="1" applyBorder="1" applyAlignment="1">
      <alignment horizontal="left" shrinkToFit="1"/>
    </xf>
    <xf numFmtId="38" fontId="2" fillId="0" borderId="24" xfId="0" applyNumberFormat="1" applyFont="1" applyBorder="1"/>
    <xf numFmtId="0" fontId="2" fillId="0" borderId="24" xfId="0" applyFont="1" applyBorder="1"/>
    <xf numFmtId="38" fontId="2" fillId="0" borderId="25" xfId="0" applyNumberFormat="1" applyFont="1" applyBorder="1"/>
    <xf numFmtId="38" fontId="2" fillId="6" borderId="1" xfId="0" applyNumberFormat="1" applyFont="1" applyFill="1" applyBorder="1"/>
    <xf numFmtId="38" fontId="2" fillId="0" borderId="0" xfId="0" applyNumberFormat="1" applyFont="1" applyAlignment="1">
      <alignment horizontal="left" shrinkToFit="1"/>
    </xf>
    <xf numFmtId="0" fontId="2" fillId="0" borderId="26" xfId="0" applyFont="1" applyBorder="1"/>
    <xf numFmtId="0" fontId="2" fillId="0" borderId="27" xfId="0" applyFont="1" applyBorder="1"/>
    <xf numFmtId="38" fontId="2" fillId="0" borderId="0" xfId="0" applyNumberFormat="1" applyFont="1" applyAlignment="1">
      <alignment horizontal="left"/>
    </xf>
    <xf numFmtId="0" fontId="2" fillId="0" borderId="28" xfId="0" applyFont="1" applyBorder="1"/>
    <xf numFmtId="0" fontId="2" fillId="9" borderId="29" xfId="0" applyFont="1" applyFill="1" applyBorder="1"/>
    <xf numFmtId="0" fontId="2" fillId="9" borderId="29" xfId="0" applyFont="1" applyFill="1" applyBorder="1" applyAlignment="1">
      <alignment horizontal="left"/>
    </xf>
    <xf numFmtId="0" fontId="3" fillId="9" borderId="29" xfId="0" applyFont="1" applyFill="1" applyBorder="1" applyAlignment="1">
      <alignment horizontal="left" shrinkToFit="1"/>
    </xf>
    <xf numFmtId="0" fontId="2" fillId="9" borderId="29" xfId="0" applyFont="1" applyFill="1" applyBorder="1" applyAlignment="1">
      <alignment horizontal="left" shrinkToFit="1"/>
    </xf>
    <xf numFmtId="38" fontId="2" fillId="9" borderId="29" xfId="0" applyNumberFormat="1" applyFont="1" applyFill="1" applyBorder="1"/>
    <xf numFmtId="38" fontId="8" fillId="10" borderId="1" xfId="0" applyNumberFormat="1" applyFont="1" applyFill="1" applyBorder="1"/>
    <xf numFmtId="0" fontId="2" fillId="2" borderId="1" xfId="0" applyFont="1" applyFill="1" applyBorder="1"/>
    <xf numFmtId="9" fontId="2" fillId="2" borderId="1" xfId="0" applyNumberFormat="1" applyFont="1" applyFill="1" applyBorder="1" applyAlignment="1">
      <alignment horizontal="left" wrapText="1"/>
    </xf>
    <xf numFmtId="0" fontId="2" fillId="0" borderId="30" xfId="0" applyFont="1" applyBorder="1" applyAlignment="1">
      <alignment horizontal="left"/>
    </xf>
    <xf numFmtId="38" fontId="3" fillId="0" borderId="30" xfId="0" applyNumberFormat="1" applyFont="1" applyBorder="1" applyAlignment="1">
      <alignment horizontal="left" shrinkToFit="1"/>
    </xf>
    <xf numFmtId="0" fontId="2" fillId="0" borderId="19" xfId="0" applyFont="1" applyBorder="1" applyAlignment="1">
      <alignment horizontal="left"/>
    </xf>
    <xf numFmtId="0" fontId="3" fillId="0" borderId="1" xfId="0" applyFont="1" applyBorder="1" applyAlignment="1">
      <alignment horizontal="left" shrinkToFit="1"/>
    </xf>
    <xf numFmtId="0" fontId="2" fillId="0" borderId="1" xfId="0" applyFont="1" applyBorder="1" applyAlignment="1">
      <alignment horizontal="left" shrinkToFit="1"/>
    </xf>
    <xf numFmtId="38" fontId="2" fillId="0" borderId="1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38" fontId="8" fillId="0" borderId="1" xfId="0" applyNumberFormat="1" applyFont="1" applyFill="1" applyBorder="1"/>
    <xf numFmtId="0" fontId="2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 shrinkToFit="1"/>
    </xf>
    <xf numFmtId="0" fontId="2" fillId="0" borderId="32" xfId="0" applyFont="1" applyBorder="1" applyAlignment="1">
      <alignment horizontal="left" shrinkToFit="1"/>
    </xf>
    <xf numFmtId="38" fontId="2" fillId="0" borderId="32" xfId="0" applyNumberFormat="1" applyFont="1" applyBorder="1"/>
    <xf numFmtId="0" fontId="2" fillId="0" borderId="32" xfId="0" applyFont="1" applyBorder="1"/>
    <xf numFmtId="38" fontId="2" fillId="0" borderId="33" xfId="0" applyNumberFormat="1" applyFont="1" applyBorder="1"/>
    <xf numFmtId="0" fontId="2" fillId="0" borderId="34" xfId="0" applyFont="1" applyBorder="1" applyAlignment="1">
      <alignment horizontal="left"/>
    </xf>
    <xf numFmtId="38" fontId="2" fillId="0" borderId="35" xfId="0" applyNumberFormat="1" applyFont="1" applyBorder="1"/>
    <xf numFmtId="0" fontId="2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 shrinkToFit="1"/>
    </xf>
    <xf numFmtId="0" fontId="2" fillId="0" borderId="37" xfId="0" applyFont="1" applyBorder="1" applyAlignment="1">
      <alignment horizontal="left" shrinkToFit="1"/>
    </xf>
    <xf numFmtId="38" fontId="2" fillId="0" borderId="37" xfId="0" applyNumberFormat="1" applyFont="1" applyBorder="1"/>
    <xf numFmtId="0" fontId="2" fillId="0" borderId="37" xfId="0" applyFont="1" applyBorder="1"/>
    <xf numFmtId="38" fontId="2" fillId="0" borderId="38" xfId="0" applyNumberFormat="1" applyFont="1" applyBorder="1"/>
    <xf numFmtId="0" fontId="2" fillId="0" borderId="31" xfId="0" applyFont="1" applyBorder="1"/>
    <xf numFmtId="0" fontId="2" fillId="0" borderId="32" xfId="0" applyFont="1" applyBorder="1" applyAlignment="1">
      <alignment horizontal="left"/>
    </xf>
    <xf numFmtId="0" fontId="2" fillId="0" borderId="34" xfId="0" applyFont="1" applyBorder="1"/>
    <xf numFmtId="0" fontId="2" fillId="0" borderId="36" xfId="0" applyFont="1" applyBorder="1"/>
    <xf numFmtId="0" fontId="2" fillId="0" borderId="37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3" fontId="2" fillId="0" borderId="32" xfId="0" applyNumberFormat="1" applyFont="1" applyBorder="1"/>
    <xf numFmtId="4" fontId="2" fillId="0" borderId="1" xfId="0" applyNumberFormat="1" applyFont="1" applyBorder="1" applyAlignment="1">
      <alignment horizontal="right"/>
    </xf>
    <xf numFmtId="38" fontId="2" fillId="0" borderId="40" xfId="0" applyNumberFormat="1" applyFont="1" applyBorder="1"/>
    <xf numFmtId="0" fontId="2" fillId="0" borderId="34" xfId="0" applyFont="1" applyBorder="1" applyAlignment="1">
      <alignment wrapText="1"/>
    </xf>
    <xf numFmtId="0" fontId="2" fillId="0" borderId="19" xfId="0" applyFont="1" applyBorder="1" applyAlignment="1">
      <alignment horizontal="left" wrapText="1"/>
    </xf>
    <xf numFmtId="38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8" fontId="2" fillId="0" borderId="40" xfId="0" applyNumberFormat="1" applyFont="1" applyBorder="1" applyAlignment="1">
      <alignment wrapText="1"/>
    </xf>
    <xf numFmtId="38" fontId="2" fillId="11" borderId="40" xfId="0" applyNumberFormat="1" applyFont="1" applyFill="1" applyBorder="1"/>
    <xf numFmtId="0" fontId="2" fillId="0" borderId="20" xfId="0" applyFont="1" applyBorder="1" applyAlignment="1">
      <alignment horizontal="left"/>
    </xf>
    <xf numFmtId="4" fontId="2" fillId="0" borderId="1" xfId="0" applyNumberFormat="1" applyFont="1" applyBorder="1"/>
    <xf numFmtId="0" fontId="3" fillId="0" borderId="29" xfId="0" applyFont="1" applyBorder="1" applyAlignment="1">
      <alignment horizontal="left" shrinkToFit="1"/>
    </xf>
    <xf numFmtId="0" fontId="2" fillId="0" borderId="29" xfId="0" applyFont="1" applyBorder="1" applyAlignment="1">
      <alignment horizontal="left" shrinkToFit="1"/>
    </xf>
    <xf numFmtId="38" fontId="2" fillId="0" borderId="29" xfId="0" applyNumberFormat="1" applyFont="1" applyBorder="1"/>
    <xf numFmtId="0" fontId="2" fillId="0" borderId="29" xfId="0" applyFont="1" applyBorder="1"/>
    <xf numFmtId="3" fontId="2" fillId="0" borderId="29" xfId="0" applyNumberFormat="1" applyFont="1" applyBorder="1"/>
    <xf numFmtId="38" fontId="2" fillId="0" borderId="41" xfId="0" applyNumberFormat="1" applyFont="1" applyBorder="1"/>
    <xf numFmtId="0" fontId="2" fillId="5" borderId="37" xfId="0" applyFont="1" applyFill="1" applyBorder="1" applyAlignment="1">
      <alignment horizontal="left"/>
    </xf>
    <xf numFmtId="0" fontId="3" fillId="5" borderId="37" xfId="0" applyFont="1" applyFill="1" applyBorder="1" applyAlignment="1">
      <alignment horizontal="left" shrinkToFit="1"/>
    </xf>
    <xf numFmtId="0" fontId="2" fillId="5" borderId="37" xfId="0" applyFont="1" applyFill="1" applyBorder="1" applyAlignment="1">
      <alignment horizontal="left" shrinkToFit="1"/>
    </xf>
    <xf numFmtId="38" fontId="2" fillId="5" borderId="37" xfId="0" applyNumberFormat="1" applyFont="1" applyFill="1" applyBorder="1"/>
    <xf numFmtId="0" fontId="2" fillId="5" borderId="37" xfId="0" applyFont="1" applyFill="1" applyBorder="1"/>
    <xf numFmtId="3" fontId="2" fillId="5" borderId="37" xfId="0" applyNumberFormat="1" applyFont="1" applyFill="1" applyBorder="1"/>
    <xf numFmtId="38" fontId="2" fillId="6" borderId="42" xfId="0" applyNumberFormat="1" applyFont="1" applyFill="1" applyBorder="1"/>
    <xf numFmtId="0" fontId="2" fillId="0" borderId="43" xfId="0" applyFont="1" applyBorder="1"/>
    <xf numFmtId="0" fontId="2" fillId="5" borderId="44" xfId="0" applyFont="1" applyFill="1" applyBorder="1" applyAlignment="1">
      <alignment wrapText="1"/>
    </xf>
    <xf numFmtId="38" fontId="2" fillId="0" borderId="42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10F3C-A8A5-4A5E-91C8-8BF2EF191636}">
  <sheetPr>
    <pageSetUpPr fitToPage="1"/>
  </sheetPr>
  <dimension ref="A1:AL989"/>
  <sheetViews>
    <sheetView topLeftCell="A36" zoomScale="85" zoomScaleNormal="85" workbookViewId="0">
      <selection activeCell="C58" sqref="C58"/>
    </sheetView>
  </sheetViews>
  <sheetFormatPr defaultColWidth="14.42578125" defaultRowHeight="15" customHeight="1" x14ac:dyDescent="0.25"/>
  <cols>
    <col min="1" max="1" width="31.28515625" customWidth="1"/>
    <col min="2" max="2" width="39.7109375" customWidth="1"/>
    <col min="3" max="3" width="22.7109375" customWidth="1"/>
    <col min="4" max="4" width="44.28515625" customWidth="1"/>
    <col min="5" max="5" width="12.140625" customWidth="1"/>
    <col min="6" max="6" width="3.28515625" customWidth="1"/>
    <col min="7" max="7" width="2.85546875" customWidth="1"/>
    <col min="8" max="8" width="10.28515625" customWidth="1"/>
    <col min="9" max="9" width="6.7109375" customWidth="1"/>
    <col min="10" max="10" width="2.85546875" customWidth="1"/>
    <col min="11" max="11" width="4.7109375" customWidth="1"/>
    <col min="12" max="12" width="6" customWidth="1"/>
    <col min="13" max="13" width="2.85546875" customWidth="1"/>
    <col min="14" max="14" width="6.7109375" customWidth="1"/>
    <col min="15" max="15" width="5" customWidth="1"/>
    <col min="16" max="16" width="3.28515625" customWidth="1"/>
    <col min="17" max="17" width="4.7109375" customWidth="1"/>
    <col min="18" max="18" width="2.85546875" customWidth="1"/>
    <col min="19" max="19" width="5.28515625" customWidth="1"/>
    <col min="20" max="20" width="2.28515625" customWidth="1"/>
    <col min="22" max="22" width="43" customWidth="1"/>
    <col min="23" max="23" width="16" customWidth="1"/>
    <col min="24" max="38" width="8.7109375" customWidth="1"/>
  </cols>
  <sheetData>
    <row r="1" spans="1:38" ht="44.25" customHeight="1" thickBot="1" x14ac:dyDescent="0.3">
      <c r="A1" s="1" t="s">
        <v>0</v>
      </c>
      <c r="B1" s="2"/>
      <c r="C1" s="3"/>
      <c r="D1" s="4"/>
      <c r="E1" s="5"/>
      <c r="F1" s="6"/>
      <c r="G1" s="6"/>
      <c r="H1" s="6"/>
      <c r="I1" s="6"/>
      <c r="J1" s="6"/>
      <c r="K1" s="6"/>
      <c r="L1" s="7"/>
      <c r="M1" s="6"/>
      <c r="N1" s="6"/>
      <c r="O1" s="7"/>
      <c r="P1" s="6"/>
      <c r="Q1" s="6"/>
      <c r="T1" s="6"/>
      <c r="U1" s="5"/>
      <c r="V1" s="8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spans="1:38" ht="14.25" customHeight="1" thickBot="1" x14ac:dyDescent="0.3">
      <c r="A2" s="9"/>
      <c r="B2" s="10"/>
      <c r="C2" s="11"/>
      <c r="D2" s="12"/>
      <c r="E2" s="13"/>
      <c r="F2" s="9"/>
      <c r="G2" s="9"/>
      <c r="H2" s="9"/>
      <c r="I2" s="9"/>
      <c r="J2" s="9"/>
      <c r="K2" s="9"/>
      <c r="L2" s="9"/>
      <c r="M2" s="9"/>
      <c r="N2" s="9"/>
      <c r="O2" s="14"/>
      <c r="P2" s="9"/>
      <c r="Q2" s="9"/>
      <c r="T2" s="6"/>
      <c r="U2" s="15"/>
      <c r="V2" s="8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4.25" customHeight="1" thickBot="1" x14ac:dyDescent="0.3">
      <c r="A3" s="6"/>
      <c r="B3" s="2"/>
      <c r="C3" s="3"/>
      <c r="D3" s="4"/>
      <c r="E3" s="5"/>
      <c r="F3" s="6"/>
      <c r="G3" s="6"/>
      <c r="H3" s="1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 t="str">
        <f t="shared" ref="T3:T73" si="0">IF(U3&lt;&gt;"","=","")</f>
        <v/>
      </c>
      <c r="U3" s="5"/>
      <c r="V3" s="8"/>
      <c r="W3" s="5"/>
      <c r="X3" s="5"/>
      <c r="Y3" s="5"/>
      <c r="Z3" s="5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4.25" customHeight="1" thickBot="1" x14ac:dyDescent="0.3">
      <c r="A4" s="17" t="s">
        <v>2</v>
      </c>
      <c r="B4" s="18"/>
      <c r="C4" s="19"/>
      <c r="D4" s="20"/>
      <c r="E4" s="21"/>
      <c r="F4" s="22"/>
      <c r="G4" s="22"/>
      <c r="H4" s="23"/>
      <c r="I4" s="22"/>
      <c r="J4" s="22"/>
      <c r="K4" s="22"/>
      <c r="L4" s="22"/>
      <c r="M4" s="22" t="str">
        <f t="shared" ref="M4:M13" si="1">IF(K4&lt;&gt;"","✕","")</f>
        <v/>
      </c>
      <c r="N4" s="22"/>
      <c r="O4" s="22"/>
      <c r="P4" s="22"/>
      <c r="Q4" s="22"/>
      <c r="R4" s="22"/>
      <c r="S4" s="22"/>
      <c r="T4" s="22" t="str">
        <f t="shared" si="0"/>
        <v/>
      </c>
      <c r="U4" s="24"/>
      <c r="V4" s="8"/>
      <c r="W4" s="5"/>
      <c r="X4" s="5"/>
      <c r="Y4" s="5"/>
      <c r="Z4" s="5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32.25" customHeight="1" x14ac:dyDescent="0.25">
      <c r="A5" s="124" t="s">
        <v>3</v>
      </c>
      <c r="B5" s="129" t="s">
        <v>4</v>
      </c>
      <c r="C5" s="111" t="s">
        <v>5</v>
      </c>
      <c r="D5" s="112" t="s">
        <v>6</v>
      </c>
      <c r="E5" s="113">
        <v>850000</v>
      </c>
      <c r="F5" s="114" t="str">
        <f t="shared" ref="F5:F71" si="2">IF(E5&lt;&gt;"","円","")</f>
        <v>円</v>
      </c>
      <c r="G5" s="114" t="str">
        <f t="shared" ref="G5:G71" si="3">IF(E5&lt;&gt;"","✕","")</f>
        <v>✕</v>
      </c>
      <c r="H5" s="130">
        <v>2</v>
      </c>
      <c r="I5" s="114" t="s">
        <v>7</v>
      </c>
      <c r="J5" s="114" t="str">
        <f t="shared" ref="J5:J13" si="4">IF(H5&lt;&gt;"","✕","")</f>
        <v>✕</v>
      </c>
      <c r="K5" s="114"/>
      <c r="L5" s="114"/>
      <c r="M5" s="114" t="str">
        <f t="shared" si="1"/>
        <v/>
      </c>
      <c r="N5" s="114"/>
      <c r="O5" s="114"/>
      <c r="P5" s="114"/>
      <c r="Q5" s="114"/>
      <c r="R5" s="114"/>
      <c r="S5" s="114"/>
      <c r="T5" s="114" t="str">
        <f t="shared" si="0"/>
        <v>=</v>
      </c>
      <c r="U5" s="115">
        <f t="shared" ref="U5:U18" si="5">PRODUCT(E5,H5,K5,N5,$L$2)</f>
        <v>1700000</v>
      </c>
      <c r="V5" s="8" t="s">
        <v>8</v>
      </c>
      <c r="W5" s="5"/>
      <c r="X5" s="5"/>
      <c r="Y5" s="5"/>
      <c r="Z5" s="5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4.25" customHeight="1" x14ac:dyDescent="0.25">
      <c r="A6" s="126"/>
      <c r="B6" s="102" t="s">
        <v>9</v>
      </c>
      <c r="C6" s="103" t="s">
        <v>10</v>
      </c>
      <c r="D6" s="70" t="s">
        <v>10</v>
      </c>
      <c r="E6" s="105">
        <v>100000</v>
      </c>
      <c r="F6" s="106" t="str">
        <f t="shared" si="2"/>
        <v>円</v>
      </c>
      <c r="G6" s="106" t="str">
        <f t="shared" si="3"/>
        <v>✕</v>
      </c>
      <c r="H6" s="131">
        <v>2</v>
      </c>
      <c r="I6" s="106" t="s">
        <v>7</v>
      </c>
      <c r="J6" s="106" t="str">
        <f t="shared" si="4"/>
        <v>✕</v>
      </c>
      <c r="K6" s="106"/>
      <c r="L6" s="106"/>
      <c r="M6" s="106" t="str">
        <f t="shared" si="1"/>
        <v/>
      </c>
      <c r="N6" s="106"/>
      <c r="O6" s="106"/>
      <c r="P6" s="106"/>
      <c r="Q6" s="106"/>
      <c r="R6" s="106"/>
      <c r="S6" s="106"/>
      <c r="T6" s="106" t="str">
        <f t="shared" si="0"/>
        <v>=</v>
      </c>
      <c r="U6" s="132">
        <f t="shared" si="5"/>
        <v>200000</v>
      </c>
      <c r="V6" s="8"/>
      <c r="W6" s="5"/>
      <c r="X6" s="5"/>
      <c r="Y6" s="5"/>
      <c r="Z6" s="5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33" customHeight="1" x14ac:dyDescent="0.25">
      <c r="A7" s="126"/>
      <c r="B7" s="102"/>
      <c r="C7" s="103" t="s">
        <v>11</v>
      </c>
      <c r="D7" s="104" t="s">
        <v>12</v>
      </c>
      <c r="E7" s="105">
        <v>240000</v>
      </c>
      <c r="F7" s="106" t="str">
        <f t="shared" si="2"/>
        <v>円</v>
      </c>
      <c r="G7" s="106" t="str">
        <f t="shared" si="3"/>
        <v>✕</v>
      </c>
      <c r="H7" s="107">
        <v>1</v>
      </c>
      <c r="I7" s="106" t="s">
        <v>13</v>
      </c>
      <c r="J7" s="106" t="str">
        <f t="shared" si="4"/>
        <v>✕</v>
      </c>
      <c r="K7" s="106">
        <v>6</v>
      </c>
      <c r="L7" s="106" t="s">
        <v>14</v>
      </c>
      <c r="M7" s="106" t="str">
        <f t="shared" si="1"/>
        <v>✕</v>
      </c>
      <c r="N7" s="106">
        <v>2</v>
      </c>
      <c r="O7" s="106" t="s">
        <v>7</v>
      </c>
      <c r="P7" s="106"/>
      <c r="Q7" s="106"/>
      <c r="R7" s="106"/>
      <c r="S7" s="106"/>
      <c r="T7" s="106" t="str">
        <f t="shared" si="0"/>
        <v>=</v>
      </c>
      <c r="U7" s="132">
        <f t="shared" si="5"/>
        <v>2880000</v>
      </c>
      <c r="V7" s="8" t="s">
        <v>15</v>
      </c>
      <c r="W7" s="5"/>
      <c r="X7" s="5"/>
      <c r="Y7" s="5"/>
      <c r="Z7" s="5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49.5" customHeight="1" x14ac:dyDescent="0.25">
      <c r="A8" s="133"/>
      <c r="B8" s="134"/>
      <c r="C8" s="103" t="s">
        <v>11</v>
      </c>
      <c r="D8" s="104" t="s">
        <v>16</v>
      </c>
      <c r="E8" s="135">
        <v>210000</v>
      </c>
      <c r="F8" s="136" t="str">
        <f t="shared" si="2"/>
        <v>円</v>
      </c>
      <c r="G8" s="136" t="str">
        <f t="shared" si="3"/>
        <v>✕</v>
      </c>
      <c r="H8" s="137">
        <v>1</v>
      </c>
      <c r="I8" s="136" t="s">
        <v>13</v>
      </c>
      <c r="J8" s="136" t="str">
        <f t="shared" si="4"/>
        <v>✕</v>
      </c>
      <c r="K8" s="136">
        <v>1</v>
      </c>
      <c r="L8" s="136" t="s">
        <v>14</v>
      </c>
      <c r="M8" s="136" t="str">
        <f t="shared" si="1"/>
        <v>✕</v>
      </c>
      <c r="N8" s="136">
        <v>2</v>
      </c>
      <c r="O8" s="136" t="s">
        <v>7</v>
      </c>
      <c r="P8" s="136"/>
      <c r="Q8" s="136"/>
      <c r="R8" s="136"/>
      <c r="S8" s="136"/>
      <c r="T8" s="136" t="str">
        <f t="shared" si="0"/>
        <v>=</v>
      </c>
      <c r="U8" s="138">
        <f t="shared" si="5"/>
        <v>420000</v>
      </c>
      <c r="V8" s="8" t="s">
        <v>17</v>
      </c>
      <c r="W8" s="36"/>
      <c r="X8" s="36"/>
      <c r="Y8" s="36"/>
      <c r="Z8" s="36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</row>
    <row r="9" spans="1:38" ht="44.25" customHeight="1" x14ac:dyDescent="0.25">
      <c r="A9" s="133"/>
      <c r="B9" s="134"/>
      <c r="C9" s="103" t="s">
        <v>11</v>
      </c>
      <c r="D9" s="104" t="s">
        <v>16</v>
      </c>
      <c r="E9" s="135">
        <v>210000</v>
      </c>
      <c r="F9" s="136" t="str">
        <f t="shared" si="2"/>
        <v>円</v>
      </c>
      <c r="G9" s="136" t="str">
        <f t="shared" si="3"/>
        <v>✕</v>
      </c>
      <c r="H9" s="137">
        <v>1</v>
      </c>
      <c r="I9" s="136" t="s">
        <v>13</v>
      </c>
      <c r="J9" s="136" t="str">
        <f t="shared" si="4"/>
        <v>✕</v>
      </c>
      <c r="K9" s="136">
        <v>1</v>
      </c>
      <c r="L9" s="136" t="s">
        <v>14</v>
      </c>
      <c r="M9" s="136" t="str">
        <f t="shared" si="1"/>
        <v>✕</v>
      </c>
      <c r="N9" s="136">
        <v>2</v>
      </c>
      <c r="O9" s="136" t="s">
        <v>7</v>
      </c>
      <c r="P9" s="136"/>
      <c r="Q9" s="136"/>
      <c r="R9" s="136"/>
      <c r="S9" s="136"/>
      <c r="T9" s="136" t="str">
        <f t="shared" si="0"/>
        <v>=</v>
      </c>
      <c r="U9" s="138">
        <f t="shared" si="5"/>
        <v>420000</v>
      </c>
      <c r="V9" s="8" t="s">
        <v>17</v>
      </c>
      <c r="W9" s="36"/>
      <c r="X9" s="36"/>
      <c r="Y9" s="36"/>
      <c r="Z9" s="36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</row>
    <row r="10" spans="1:38" ht="14.25" customHeight="1" x14ac:dyDescent="0.25">
      <c r="A10" s="126"/>
      <c r="B10" s="102"/>
      <c r="C10" s="103" t="s">
        <v>18</v>
      </c>
      <c r="D10" s="104" t="s">
        <v>19</v>
      </c>
      <c r="E10" s="105">
        <v>100000</v>
      </c>
      <c r="F10" s="106" t="str">
        <f t="shared" si="2"/>
        <v>円</v>
      </c>
      <c r="G10" s="106" t="str">
        <f t="shared" si="3"/>
        <v>✕</v>
      </c>
      <c r="H10" s="107">
        <v>2</v>
      </c>
      <c r="I10" s="106" t="s">
        <v>7</v>
      </c>
      <c r="J10" s="106" t="str">
        <f t="shared" si="4"/>
        <v>✕</v>
      </c>
      <c r="K10" s="106"/>
      <c r="L10" s="106"/>
      <c r="M10" s="106" t="str">
        <f t="shared" si="1"/>
        <v/>
      </c>
      <c r="N10" s="106"/>
      <c r="O10" s="106"/>
      <c r="P10" s="106"/>
      <c r="Q10" s="106"/>
      <c r="R10" s="106"/>
      <c r="S10" s="106"/>
      <c r="T10" s="106" t="str">
        <f t="shared" si="0"/>
        <v>=</v>
      </c>
      <c r="U10" s="132">
        <f t="shared" si="5"/>
        <v>200000</v>
      </c>
      <c r="V10" s="8"/>
      <c r="W10" s="5"/>
      <c r="X10" s="5"/>
      <c r="Y10" s="5"/>
      <c r="Z10" s="5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4.25" customHeight="1" x14ac:dyDescent="0.25">
      <c r="A11" s="126"/>
      <c r="B11" s="102"/>
      <c r="C11" s="103" t="s">
        <v>20</v>
      </c>
      <c r="D11" s="104" t="s">
        <v>21</v>
      </c>
      <c r="E11" s="105">
        <v>50000</v>
      </c>
      <c r="F11" s="106" t="str">
        <f t="shared" si="2"/>
        <v>円</v>
      </c>
      <c r="G11" s="106" t="str">
        <f t="shared" si="3"/>
        <v>✕</v>
      </c>
      <c r="H11" s="107">
        <v>2</v>
      </c>
      <c r="I11" s="106" t="s">
        <v>7</v>
      </c>
      <c r="J11" s="106" t="str">
        <f t="shared" si="4"/>
        <v>✕</v>
      </c>
      <c r="K11" s="106"/>
      <c r="L11" s="106"/>
      <c r="M11" s="106" t="str">
        <f t="shared" si="1"/>
        <v/>
      </c>
      <c r="N11" s="106"/>
      <c r="O11" s="106"/>
      <c r="P11" s="106"/>
      <c r="Q11" s="106"/>
      <c r="R11" s="106"/>
      <c r="S11" s="106"/>
      <c r="T11" s="106" t="str">
        <f t="shared" si="0"/>
        <v>=</v>
      </c>
      <c r="U11" s="132">
        <f t="shared" si="5"/>
        <v>100000</v>
      </c>
      <c r="V11" s="8"/>
      <c r="W11" s="5"/>
      <c r="X11" s="5"/>
      <c r="Y11" s="5"/>
      <c r="Z11" s="5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4.25" customHeight="1" x14ac:dyDescent="0.25">
      <c r="A12" s="126"/>
      <c r="B12" s="102"/>
      <c r="C12" s="103" t="s">
        <v>22</v>
      </c>
      <c r="D12" s="104" t="s">
        <v>23</v>
      </c>
      <c r="E12" s="105">
        <v>180000</v>
      </c>
      <c r="F12" s="106" t="str">
        <f t="shared" si="2"/>
        <v>円</v>
      </c>
      <c r="G12" s="106" t="str">
        <f t="shared" si="3"/>
        <v>✕</v>
      </c>
      <c r="H12" s="107">
        <v>3</v>
      </c>
      <c r="I12" s="106" t="s">
        <v>14</v>
      </c>
      <c r="J12" s="106" t="str">
        <f t="shared" si="4"/>
        <v>✕</v>
      </c>
      <c r="K12" s="106">
        <v>2</v>
      </c>
      <c r="L12" s="106" t="s">
        <v>7</v>
      </c>
      <c r="M12" s="106" t="str">
        <f t="shared" si="1"/>
        <v>✕</v>
      </c>
      <c r="N12" s="106"/>
      <c r="O12" s="106"/>
      <c r="P12" s="106"/>
      <c r="Q12" s="106"/>
      <c r="R12" s="106"/>
      <c r="S12" s="106"/>
      <c r="T12" s="106" t="str">
        <f t="shared" si="0"/>
        <v>=</v>
      </c>
      <c r="U12" s="132">
        <f t="shared" si="5"/>
        <v>1080000</v>
      </c>
      <c r="V12" s="8"/>
      <c r="W12" s="5"/>
      <c r="X12" s="5"/>
      <c r="Y12" s="5"/>
      <c r="Z12" s="5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4.25" customHeight="1" x14ac:dyDescent="0.25">
      <c r="A13" s="126"/>
      <c r="B13" s="102"/>
      <c r="C13" s="103" t="s">
        <v>24</v>
      </c>
      <c r="D13" s="104" t="s">
        <v>24</v>
      </c>
      <c r="E13" s="105">
        <v>10000</v>
      </c>
      <c r="F13" s="106" t="str">
        <f t="shared" si="2"/>
        <v>円</v>
      </c>
      <c r="G13" s="106" t="str">
        <f t="shared" si="3"/>
        <v>✕</v>
      </c>
      <c r="H13" s="107">
        <v>3</v>
      </c>
      <c r="I13" s="106" t="s">
        <v>14</v>
      </c>
      <c r="J13" s="106" t="str">
        <f t="shared" si="4"/>
        <v>✕</v>
      </c>
      <c r="K13" s="106">
        <v>2</v>
      </c>
      <c r="L13" s="106" t="s">
        <v>7</v>
      </c>
      <c r="M13" s="106" t="str">
        <f t="shared" si="1"/>
        <v>✕</v>
      </c>
      <c r="N13" s="106"/>
      <c r="O13" s="106"/>
      <c r="P13" s="106"/>
      <c r="Q13" s="106"/>
      <c r="R13" s="106"/>
      <c r="S13" s="106"/>
      <c r="T13" s="106" t="str">
        <f t="shared" si="0"/>
        <v>=</v>
      </c>
      <c r="U13" s="132">
        <f t="shared" si="5"/>
        <v>60000</v>
      </c>
      <c r="V13" s="8"/>
      <c r="W13" s="5"/>
      <c r="X13" s="5"/>
      <c r="Y13" s="5"/>
      <c r="Z13" s="5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4.25" customHeight="1" x14ac:dyDescent="0.25">
      <c r="A14" s="126"/>
      <c r="B14" s="102"/>
      <c r="C14" s="103" t="s">
        <v>25</v>
      </c>
      <c r="D14" s="103" t="s">
        <v>26</v>
      </c>
      <c r="E14" s="105">
        <v>40</v>
      </c>
      <c r="F14" s="106" t="str">
        <f t="shared" si="2"/>
        <v>円</v>
      </c>
      <c r="G14" s="106" t="str">
        <f t="shared" si="3"/>
        <v>✕</v>
      </c>
      <c r="H14" s="107">
        <v>2000</v>
      </c>
      <c r="I14" s="106" t="s">
        <v>27</v>
      </c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 t="str">
        <f t="shared" si="0"/>
        <v>=</v>
      </c>
      <c r="U14" s="132">
        <f t="shared" si="5"/>
        <v>80000</v>
      </c>
      <c r="V14" s="8"/>
      <c r="W14" s="5"/>
      <c r="X14" s="5"/>
      <c r="Y14" s="5"/>
      <c r="Z14" s="5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4.25" customHeight="1" x14ac:dyDescent="0.25">
      <c r="A15" s="126"/>
      <c r="B15" s="102"/>
      <c r="C15" s="103" t="s">
        <v>28</v>
      </c>
      <c r="D15" s="103" t="s">
        <v>28</v>
      </c>
      <c r="E15" s="105">
        <v>10000</v>
      </c>
      <c r="F15" s="106" t="str">
        <f t="shared" si="2"/>
        <v>円</v>
      </c>
      <c r="G15" s="106" t="str">
        <f t="shared" si="3"/>
        <v>✕</v>
      </c>
      <c r="H15" s="107">
        <v>3</v>
      </c>
      <c r="I15" s="106" t="s">
        <v>14</v>
      </c>
      <c r="J15" s="106" t="str">
        <f t="shared" ref="J15:J46" si="6">IF(H15&lt;&gt;"","✕","")</f>
        <v>✕</v>
      </c>
      <c r="K15" s="106">
        <v>2</v>
      </c>
      <c r="L15" s="106" t="s">
        <v>7</v>
      </c>
      <c r="M15" s="106" t="str">
        <f>IF(K15&lt;&gt;"","✕","")</f>
        <v>✕</v>
      </c>
      <c r="N15" s="106"/>
      <c r="O15" s="106"/>
      <c r="P15" s="106"/>
      <c r="Q15" s="106"/>
      <c r="R15" s="106"/>
      <c r="S15" s="106"/>
      <c r="T15" s="106" t="str">
        <f t="shared" si="0"/>
        <v>=</v>
      </c>
      <c r="U15" s="132">
        <f t="shared" si="5"/>
        <v>60000</v>
      </c>
      <c r="V15" s="8"/>
      <c r="W15" s="5"/>
      <c r="X15" s="5"/>
      <c r="Y15" s="5"/>
      <c r="Z15" s="5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4.25" customHeight="1" x14ac:dyDescent="0.25">
      <c r="A16" s="126"/>
      <c r="B16" s="102"/>
      <c r="C16" s="103" t="s">
        <v>28</v>
      </c>
      <c r="D16" s="103" t="s">
        <v>29</v>
      </c>
      <c r="E16" s="105">
        <v>45000</v>
      </c>
      <c r="F16" s="106" t="str">
        <f t="shared" si="2"/>
        <v>円</v>
      </c>
      <c r="G16" s="106" t="str">
        <f t="shared" si="3"/>
        <v>✕</v>
      </c>
      <c r="H16" s="107">
        <v>2</v>
      </c>
      <c r="I16" s="106" t="s">
        <v>7</v>
      </c>
      <c r="J16" s="106" t="str">
        <f t="shared" si="6"/>
        <v>✕</v>
      </c>
      <c r="K16" s="106"/>
      <c r="L16" s="106"/>
      <c r="M16" s="106"/>
      <c r="N16" s="106"/>
      <c r="O16" s="106"/>
      <c r="P16" s="106"/>
      <c r="Q16" s="106"/>
      <c r="R16" s="106"/>
      <c r="S16" s="106"/>
      <c r="T16" s="106" t="str">
        <f t="shared" si="0"/>
        <v>=</v>
      </c>
      <c r="U16" s="132">
        <f t="shared" si="5"/>
        <v>90000</v>
      </c>
      <c r="V16" s="8"/>
      <c r="W16" s="5"/>
      <c r="X16" s="5"/>
      <c r="Y16" s="5"/>
      <c r="Z16" s="5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4.25" customHeight="1" x14ac:dyDescent="0.25">
      <c r="A17" s="126"/>
      <c r="B17" s="102"/>
      <c r="C17" s="103" t="s">
        <v>30</v>
      </c>
      <c r="D17" s="103" t="s">
        <v>31</v>
      </c>
      <c r="E17" s="105">
        <v>10000</v>
      </c>
      <c r="F17" s="106" t="str">
        <f t="shared" si="2"/>
        <v>円</v>
      </c>
      <c r="G17" s="106" t="str">
        <f t="shared" si="3"/>
        <v>✕</v>
      </c>
      <c r="H17" s="107">
        <v>5</v>
      </c>
      <c r="I17" s="106" t="s">
        <v>32</v>
      </c>
      <c r="J17" s="106" t="str">
        <f t="shared" si="6"/>
        <v>✕</v>
      </c>
      <c r="K17" s="106">
        <v>2</v>
      </c>
      <c r="L17" s="106" t="s">
        <v>7</v>
      </c>
      <c r="M17" s="106"/>
      <c r="N17" s="106"/>
      <c r="O17" s="106"/>
      <c r="P17" s="106"/>
      <c r="Q17" s="106"/>
      <c r="R17" s="106"/>
      <c r="S17" s="106"/>
      <c r="T17" s="106" t="str">
        <f t="shared" si="0"/>
        <v>=</v>
      </c>
      <c r="U17" s="132">
        <f t="shared" si="5"/>
        <v>100000</v>
      </c>
      <c r="V17" s="8" t="s">
        <v>33</v>
      </c>
      <c r="W17" s="5"/>
      <c r="X17" s="5"/>
      <c r="Y17" s="5"/>
      <c r="Z17" s="5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4.25" customHeight="1" x14ac:dyDescent="0.25">
      <c r="A18" s="126"/>
      <c r="B18" s="102"/>
      <c r="C18" s="103" t="s">
        <v>34</v>
      </c>
      <c r="D18" s="103" t="s">
        <v>35</v>
      </c>
      <c r="E18" s="105">
        <v>1000</v>
      </c>
      <c r="F18" s="106" t="str">
        <f t="shared" si="2"/>
        <v>円</v>
      </c>
      <c r="G18" s="106" t="str">
        <f t="shared" si="3"/>
        <v>✕</v>
      </c>
      <c r="H18" s="107">
        <v>5</v>
      </c>
      <c r="I18" s="106" t="s">
        <v>32</v>
      </c>
      <c r="J18" s="106" t="str">
        <f t="shared" si="6"/>
        <v>✕</v>
      </c>
      <c r="K18" s="106">
        <v>2</v>
      </c>
      <c r="L18" s="106" t="s">
        <v>7</v>
      </c>
      <c r="M18" s="106"/>
      <c r="N18" s="106"/>
      <c r="O18" s="106"/>
      <c r="P18" s="106"/>
      <c r="Q18" s="106"/>
      <c r="R18" s="106"/>
      <c r="S18" s="106"/>
      <c r="T18" s="106" t="str">
        <f t="shared" si="0"/>
        <v>=</v>
      </c>
      <c r="U18" s="132">
        <f t="shared" si="5"/>
        <v>10000</v>
      </c>
      <c r="V18" s="8" t="s">
        <v>33</v>
      </c>
      <c r="W18" s="5"/>
      <c r="X18" s="5"/>
      <c r="Y18" s="5"/>
      <c r="Z18" s="5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4.25" customHeight="1" x14ac:dyDescent="0.25">
      <c r="A19" s="126"/>
      <c r="B19" s="102"/>
      <c r="C19" s="103" t="s">
        <v>30</v>
      </c>
      <c r="D19" s="103" t="s">
        <v>36</v>
      </c>
      <c r="E19" s="105">
        <v>2000</v>
      </c>
      <c r="F19" s="106" t="str">
        <f t="shared" si="2"/>
        <v>円</v>
      </c>
      <c r="G19" s="106" t="str">
        <f t="shared" si="3"/>
        <v>✕</v>
      </c>
      <c r="H19" s="107">
        <v>5</v>
      </c>
      <c r="I19" s="106" t="s">
        <v>32</v>
      </c>
      <c r="J19" s="106" t="str">
        <f t="shared" si="6"/>
        <v>✕</v>
      </c>
      <c r="K19" s="106">
        <v>3</v>
      </c>
      <c r="L19" s="106" t="s">
        <v>37</v>
      </c>
      <c r="M19" s="106" t="s">
        <v>38</v>
      </c>
      <c r="N19" s="106">
        <v>2</v>
      </c>
      <c r="O19" s="106" t="s">
        <v>13</v>
      </c>
      <c r="P19" s="106" t="s">
        <v>38</v>
      </c>
      <c r="Q19" s="106">
        <v>2</v>
      </c>
      <c r="R19" s="106" t="s">
        <v>7</v>
      </c>
      <c r="S19" s="106"/>
      <c r="T19" s="106" t="str">
        <f t="shared" si="0"/>
        <v>=</v>
      </c>
      <c r="U19" s="132">
        <f t="shared" ref="U19:U20" si="7">PRODUCT(E19,H19,K19,N19,Q19,$L$2)</f>
        <v>120000</v>
      </c>
      <c r="V19" s="8" t="s">
        <v>33</v>
      </c>
      <c r="W19" s="5"/>
      <c r="X19" s="5"/>
      <c r="Y19" s="5"/>
      <c r="Z19" s="5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4.25" customHeight="1" x14ac:dyDescent="0.25">
      <c r="A20" s="126"/>
      <c r="B20" s="102"/>
      <c r="C20" s="103" t="s">
        <v>34</v>
      </c>
      <c r="D20" s="103" t="s">
        <v>39</v>
      </c>
      <c r="E20" s="105">
        <v>1000</v>
      </c>
      <c r="F20" s="106" t="str">
        <f t="shared" si="2"/>
        <v>円</v>
      </c>
      <c r="G20" s="106" t="str">
        <f t="shared" si="3"/>
        <v>✕</v>
      </c>
      <c r="H20" s="107">
        <v>5</v>
      </c>
      <c r="I20" s="106" t="s">
        <v>32</v>
      </c>
      <c r="J20" s="106" t="str">
        <f t="shared" si="6"/>
        <v>✕</v>
      </c>
      <c r="K20" s="106">
        <v>2</v>
      </c>
      <c r="L20" s="106" t="s">
        <v>13</v>
      </c>
      <c r="M20" s="106"/>
      <c r="N20" s="106">
        <v>2</v>
      </c>
      <c r="O20" s="106" t="s">
        <v>7</v>
      </c>
      <c r="P20" s="106"/>
      <c r="Q20" s="106"/>
      <c r="R20" s="106"/>
      <c r="S20" s="106"/>
      <c r="T20" s="106" t="str">
        <f t="shared" si="0"/>
        <v>=</v>
      </c>
      <c r="U20" s="132">
        <f t="shared" si="7"/>
        <v>20000</v>
      </c>
      <c r="V20" s="8" t="s">
        <v>33</v>
      </c>
      <c r="W20" s="5"/>
      <c r="X20" s="5"/>
      <c r="Y20" s="5"/>
      <c r="Z20" s="5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4.25" customHeight="1" x14ac:dyDescent="0.25">
      <c r="A21" s="126"/>
      <c r="B21" s="102"/>
      <c r="C21" s="103" t="s">
        <v>40</v>
      </c>
      <c r="D21" s="103" t="s">
        <v>41</v>
      </c>
      <c r="E21" s="105">
        <v>200000</v>
      </c>
      <c r="F21" s="106" t="str">
        <f t="shared" si="2"/>
        <v>円</v>
      </c>
      <c r="G21" s="106" t="str">
        <f t="shared" si="3"/>
        <v>✕</v>
      </c>
      <c r="H21" s="107">
        <v>2</v>
      </c>
      <c r="I21" s="106" t="s">
        <v>7</v>
      </c>
      <c r="J21" s="106" t="str">
        <f t="shared" si="6"/>
        <v>✕</v>
      </c>
      <c r="K21" s="106"/>
      <c r="L21" s="106"/>
      <c r="M21" s="106"/>
      <c r="N21" s="106"/>
      <c r="O21" s="106"/>
      <c r="P21" s="106"/>
      <c r="Q21" s="106"/>
      <c r="R21" s="106"/>
      <c r="S21" s="106"/>
      <c r="T21" s="106" t="str">
        <f t="shared" si="0"/>
        <v>=</v>
      </c>
      <c r="U21" s="132">
        <f t="shared" ref="U21:U32" si="8">PRODUCT(E21,H21,K21,N21,$L$2)</f>
        <v>400000</v>
      </c>
      <c r="V21" s="8"/>
      <c r="W21" s="5"/>
      <c r="X21" s="5"/>
      <c r="Y21" s="5"/>
      <c r="Z21" s="5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4.25" customHeight="1" x14ac:dyDescent="0.25">
      <c r="A22" s="126"/>
      <c r="B22" s="102"/>
      <c r="C22" s="103" t="s">
        <v>42</v>
      </c>
      <c r="D22" s="103" t="s">
        <v>43</v>
      </c>
      <c r="E22" s="105">
        <v>1140000</v>
      </c>
      <c r="F22" s="106" t="str">
        <f t="shared" si="2"/>
        <v>円</v>
      </c>
      <c r="G22" s="106" t="str">
        <f t="shared" si="3"/>
        <v>✕</v>
      </c>
      <c r="H22" s="107">
        <v>2</v>
      </c>
      <c r="I22" s="106" t="s">
        <v>7</v>
      </c>
      <c r="J22" s="106" t="str">
        <f t="shared" si="6"/>
        <v>✕</v>
      </c>
      <c r="K22" s="106"/>
      <c r="L22" s="106"/>
      <c r="M22" s="106"/>
      <c r="N22" s="106"/>
      <c r="O22" s="106"/>
      <c r="P22" s="106"/>
      <c r="Q22" s="106"/>
      <c r="R22" s="106"/>
      <c r="S22" s="106"/>
      <c r="T22" s="106" t="str">
        <f t="shared" si="0"/>
        <v>=</v>
      </c>
      <c r="U22" s="132">
        <f t="shared" si="8"/>
        <v>2280000</v>
      </c>
      <c r="V22" s="8"/>
      <c r="W22" s="5"/>
      <c r="X22" s="5"/>
      <c r="Y22" s="5"/>
      <c r="Z22" s="5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4.25" customHeight="1" x14ac:dyDescent="0.25">
      <c r="A23" s="126"/>
      <c r="B23" s="102"/>
      <c r="C23" s="103" t="s">
        <v>44</v>
      </c>
      <c r="D23" s="104" t="s">
        <v>45</v>
      </c>
      <c r="E23" s="105">
        <v>8000</v>
      </c>
      <c r="F23" s="106" t="str">
        <f t="shared" si="2"/>
        <v>円</v>
      </c>
      <c r="G23" s="106" t="str">
        <f t="shared" si="3"/>
        <v>✕</v>
      </c>
      <c r="H23" s="107">
        <v>8</v>
      </c>
      <c r="I23" s="106" t="s">
        <v>46</v>
      </c>
      <c r="J23" s="106" t="str">
        <f t="shared" si="6"/>
        <v>✕</v>
      </c>
      <c r="K23" s="106">
        <v>2</v>
      </c>
      <c r="L23" s="106" t="s">
        <v>7</v>
      </c>
      <c r="M23" s="106" t="str">
        <f>IF(K23&lt;&gt;"","✕","")</f>
        <v>✕</v>
      </c>
      <c r="N23" s="106"/>
      <c r="O23" s="106"/>
      <c r="P23" s="106"/>
      <c r="Q23" s="106"/>
      <c r="R23" s="106"/>
      <c r="S23" s="106"/>
      <c r="T23" s="106" t="str">
        <f t="shared" si="0"/>
        <v>=</v>
      </c>
      <c r="U23" s="132">
        <f t="shared" si="8"/>
        <v>128000</v>
      </c>
      <c r="V23" s="8"/>
      <c r="W23" s="5"/>
      <c r="X23" s="5"/>
      <c r="Y23" s="5"/>
      <c r="Z23" s="5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4.25" customHeight="1" x14ac:dyDescent="0.25">
      <c r="A24" s="126"/>
      <c r="B24" s="102"/>
      <c r="C24" s="103" t="s">
        <v>47</v>
      </c>
      <c r="D24" s="104" t="s">
        <v>47</v>
      </c>
      <c r="E24" s="105">
        <v>500</v>
      </c>
      <c r="F24" s="106" t="str">
        <f t="shared" si="2"/>
        <v>円</v>
      </c>
      <c r="G24" s="106" t="str">
        <f t="shared" si="3"/>
        <v>✕</v>
      </c>
      <c r="H24" s="107">
        <v>10</v>
      </c>
      <c r="I24" s="106" t="s">
        <v>7</v>
      </c>
      <c r="J24" s="106" t="str">
        <f t="shared" si="6"/>
        <v>✕</v>
      </c>
      <c r="K24" s="106">
        <v>9</v>
      </c>
      <c r="L24" s="106" t="s">
        <v>14</v>
      </c>
      <c r="M24" s="106"/>
      <c r="N24" s="106"/>
      <c r="O24" s="106"/>
      <c r="P24" s="106"/>
      <c r="Q24" s="106"/>
      <c r="R24" s="106"/>
      <c r="S24" s="106"/>
      <c r="T24" s="106" t="str">
        <f t="shared" si="0"/>
        <v>=</v>
      </c>
      <c r="U24" s="132">
        <f t="shared" si="8"/>
        <v>45000</v>
      </c>
      <c r="V24" s="8" t="s">
        <v>48</v>
      </c>
      <c r="W24" s="5"/>
      <c r="X24" s="5"/>
      <c r="Y24" s="5"/>
      <c r="Z24" s="5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4.25" customHeight="1" x14ac:dyDescent="0.25">
      <c r="A25" s="126"/>
      <c r="B25" s="102"/>
      <c r="C25" s="103" t="s">
        <v>49</v>
      </c>
      <c r="D25" s="103" t="s">
        <v>49</v>
      </c>
      <c r="E25" s="105">
        <v>4750</v>
      </c>
      <c r="F25" s="106" t="str">
        <f t="shared" si="2"/>
        <v>円</v>
      </c>
      <c r="G25" s="106" t="str">
        <f t="shared" si="3"/>
        <v>✕</v>
      </c>
      <c r="H25" s="107">
        <v>2</v>
      </c>
      <c r="I25" s="106" t="s">
        <v>7</v>
      </c>
      <c r="J25" s="106" t="str">
        <f t="shared" si="6"/>
        <v>✕</v>
      </c>
      <c r="K25" s="106"/>
      <c r="L25" s="106"/>
      <c r="M25" s="106" t="str">
        <f t="shared" ref="M25:M34" si="9">IF(K25&lt;&gt;"","✕","")</f>
        <v/>
      </c>
      <c r="N25" s="106"/>
      <c r="O25" s="106"/>
      <c r="P25" s="106"/>
      <c r="Q25" s="106"/>
      <c r="R25" s="106"/>
      <c r="S25" s="106"/>
      <c r="T25" s="106" t="str">
        <f t="shared" si="0"/>
        <v>=</v>
      </c>
      <c r="U25" s="132">
        <f t="shared" si="8"/>
        <v>9500</v>
      </c>
      <c r="V25" s="8"/>
      <c r="W25" s="5"/>
      <c r="X25" s="5"/>
      <c r="Y25" s="5"/>
      <c r="Z25" s="5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4.25" customHeight="1" x14ac:dyDescent="0.25">
      <c r="A26" s="126"/>
      <c r="B26" s="102"/>
      <c r="C26" s="103"/>
      <c r="D26" s="103"/>
      <c r="E26" s="105"/>
      <c r="F26" s="106"/>
      <c r="G26" s="106"/>
      <c r="H26" s="107"/>
      <c r="I26" s="106"/>
      <c r="J26" s="106"/>
      <c r="K26" s="106"/>
      <c r="L26" s="106"/>
      <c r="M26" s="106"/>
      <c r="N26" s="106"/>
      <c r="O26" s="106"/>
      <c r="P26" s="106"/>
      <c r="Q26" s="106" t="s">
        <v>148</v>
      </c>
      <c r="R26" s="106"/>
      <c r="S26" s="106"/>
      <c r="T26" s="106"/>
      <c r="U26" s="139">
        <f>SUM(U5:U25)</f>
        <v>10402500</v>
      </c>
      <c r="V26" s="8"/>
      <c r="W26" s="5"/>
      <c r="X26" s="5"/>
      <c r="Y26" s="5"/>
      <c r="Z26" s="5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4.25" customHeight="1" x14ac:dyDescent="0.25">
      <c r="A27" s="126"/>
      <c r="B27" s="140" t="s">
        <v>50</v>
      </c>
      <c r="C27" s="27" t="s">
        <v>11</v>
      </c>
      <c r="D27" s="28" t="s">
        <v>12</v>
      </c>
      <c r="E27" s="29">
        <v>240000</v>
      </c>
      <c r="F27" s="30" t="str">
        <f t="shared" si="2"/>
        <v>円</v>
      </c>
      <c r="G27" s="30" t="str">
        <f t="shared" si="3"/>
        <v>✕</v>
      </c>
      <c r="H27" s="31">
        <v>1</v>
      </c>
      <c r="I27" s="30" t="s">
        <v>13</v>
      </c>
      <c r="J27" s="30" t="str">
        <f t="shared" si="6"/>
        <v>✕</v>
      </c>
      <c r="K27" s="30">
        <v>3</v>
      </c>
      <c r="L27" s="30" t="s">
        <v>14</v>
      </c>
      <c r="M27" s="30" t="str">
        <f t="shared" si="9"/>
        <v>✕</v>
      </c>
      <c r="N27" s="30">
        <v>2</v>
      </c>
      <c r="O27" s="30" t="s">
        <v>7</v>
      </c>
      <c r="P27" s="30"/>
      <c r="Q27" s="30"/>
      <c r="R27" s="30"/>
      <c r="S27" s="30"/>
      <c r="T27" s="30" t="str">
        <f t="shared" si="0"/>
        <v>=</v>
      </c>
      <c r="U27" s="117">
        <f t="shared" si="8"/>
        <v>1440000</v>
      </c>
      <c r="V27" s="8" t="s">
        <v>51</v>
      </c>
      <c r="W27" s="5"/>
      <c r="X27" s="5"/>
      <c r="Y27" s="5"/>
      <c r="Z27" s="5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4.25" customHeight="1" x14ac:dyDescent="0.25">
      <c r="A28" s="126"/>
      <c r="B28" s="102" t="s">
        <v>52</v>
      </c>
      <c r="C28" s="103" t="s">
        <v>11</v>
      </c>
      <c r="D28" s="104" t="s">
        <v>16</v>
      </c>
      <c r="E28" s="105">
        <v>210000</v>
      </c>
      <c r="F28" s="106" t="str">
        <f t="shared" si="2"/>
        <v>円</v>
      </c>
      <c r="G28" s="106" t="str">
        <f t="shared" si="3"/>
        <v>✕</v>
      </c>
      <c r="H28" s="107">
        <v>1</v>
      </c>
      <c r="I28" s="106" t="s">
        <v>13</v>
      </c>
      <c r="J28" s="106" t="str">
        <f t="shared" si="6"/>
        <v>✕</v>
      </c>
      <c r="K28" s="106">
        <v>3</v>
      </c>
      <c r="L28" s="106" t="s">
        <v>14</v>
      </c>
      <c r="M28" s="106" t="str">
        <f t="shared" si="9"/>
        <v>✕</v>
      </c>
      <c r="N28" s="106">
        <v>2</v>
      </c>
      <c r="O28" s="106" t="s">
        <v>7</v>
      </c>
      <c r="P28" s="106"/>
      <c r="Q28" s="106"/>
      <c r="R28" s="106"/>
      <c r="S28" s="106"/>
      <c r="T28" s="106" t="str">
        <f t="shared" si="0"/>
        <v>=</v>
      </c>
      <c r="U28" s="132">
        <f t="shared" si="8"/>
        <v>1260000</v>
      </c>
      <c r="V28" s="8" t="s">
        <v>51</v>
      </c>
      <c r="W28" s="5"/>
      <c r="X28" s="5"/>
      <c r="Y28" s="5"/>
      <c r="Z28" s="5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4.25" customHeight="1" x14ac:dyDescent="0.25">
      <c r="A29" s="126"/>
      <c r="B29" s="102"/>
      <c r="C29" s="103" t="s">
        <v>11</v>
      </c>
      <c r="D29" s="104" t="s">
        <v>16</v>
      </c>
      <c r="E29" s="105">
        <v>210000</v>
      </c>
      <c r="F29" s="106" t="str">
        <f t="shared" si="2"/>
        <v>円</v>
      </c>
      <c r="G29" s="106" t="str">
        <f t="shared" si="3"/>
        <v>✕</v>
      </c>
      <c r="H29" s="107">
        <v>1</v>
      </c>
      <c r="I29" s="106" t="s">
        <v>13</v>
      </c>
      <c r="J29" s="106" t="str">
        <f t="shared" si="6"/>
        <v>✕</v>
      </c>
      <c r="K29" s="106">
        <v>3</v>
      </c>
      <c r="L29" s="106" t="s">
        <v>14</v>
      </c>
      <c r="M29" s="106" t="str">
        <f t="shared" si="9"/>
        <v>✕</v>
      </c>
      <c r="N29" s="106">
        <v>2</v>
      </c>
      <c r="O29" s="106" t="s">
        <v>7</v>
      </c>
      <c r="P29" s="106"/>
      <c r="Q29" s="106"/>
      <c r="R29" s="106"/>
      <c r="S29" s="106"/>
      <c r="T29" s="106" t="str">
        <f t="shared" si="0"/>
        <v>=</v>
      </c>
      <c r="U29" s="132">
        <f t="shared" si="8"/>
        <v>1260000</v>
      </c>
      <c r="V29" s="8" t="s">
        <v>51</v>
      </c>
      <c r="W29" s="5"/>
      <c r="X29" s="5"/>
      <c r="Y29" s="5"/>
      <c r="Z29" s="5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4.25" customHeight="1" x14ac:dyDescent="0.25">
      <c r="A30" s="126"/>
      <c r="B30" s="102"/>
      <c r="C30" s="103" t="s">
        <v>22</v>
      </c>
      <c r="D30" s="104" t="s">
        <v>23</v>
      </c>
      <c r="E30" s="105">
        <v>180000</v>
      </c>
      <c r="F30" s="106" t="str">
        <f t="shared" si="2"/>
        <v>円</v>
      </c>
      <c r="G30" s="106" t="str">
        <f t="shared" si="3"/>
        <v>✕</v>
      </c>
      <c r="H30" s="107">
        <v>3</v>
      </c>
      <c r="I30" s="106" t="s">
        <v>14</v>
      </c>
      <c r="J30" s="106" t="str">
        <f t="shared" si="6"/>
        <v>✕</v>
      </c>
      <c r="K30" s="106">
        <v>2</v>
      </c>
      <c r="L30" s="106" t="s">
        <v>7</v>
      </c>
      <c r="M30" s="106" t="str">
        <f t="shared" si="9"/>
        <v>✕</v>
      </c>
      <c r="N30" s="106"/>
      <c r="O30" s="106"/>
      <c r="P30" s="106"/>
      <c r="Q30" s="106"/>
      <c r="R30" s="106"/>
      <c r="S30" s="106"/>
      <c r="T30" s="106" t="str">
        <f t="shared" si="0"/>
        <v>=</v>
      </c>
      <c r="U30" s="132">
        <f t="shared" si="8"/>
        <v>1080000</v>
      </c>
      <c r="V30" s="8" t="s">
        <v>51</v>
      </c>
      <c r="W30" s="5"/>
      <c r="X30" s="5"/>
      <c r="Y30" s="5"/>
      <c r="Z30" s="5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4.25" customHeight="1" x14ac:dyDescent="0.25">
      <c r="A31" s="126"/>
      <c r="B31" s="102"/>
      <c r="C31" s="103" t="s">
        <v>24</v>
      </c>
      <c r="D31" s="104" t="s">
        <v>24</v>
      </c>
      <c r="E31" s="105">
        <v>9000</v>
      </c>
      <c r="F31" s="106" t="str">
        <f t="shared" si="2"/>
        <v>円</v>
      </c>
      <c r="G31" s="106" t="str">
        <f t="shared" si="3"/>
        <v>✕</v>
      </c>
      <c r="H31" s="107">
        <v>3</v>
      </c>
      <c r="I31" s="106" t="s">
        <v>14</v>
      </c>
      <c r="J31" s="106" t="str">
        <f t="shared" si="6"/>
        <v>✕</v>
      </c>
      <c r="K31" s="106">
        <v>2</v>
      </c>
      <c r="L31" s="106" t="s">
        <v>7</v>
      </c>
      <c r="M31" s="106" t="str">
        <f t="shared" si="9"/>
        <v>✕</v>
      </c>
      <c r="N31" s="106"/>
      <c r="O31" s="106"/>
      <c r="P31" s="106"/>
      <c r="Q31" s="106"/>
      <c r="R31" s="106"/>
      <c r="S31" s="106"/>
      <c r="T31" s="106" t="str">
        <f t="shared" si="0"/>
        <v>=</v>
      </c>
      <c r="U31" s="132">
        <f t="shared" si="8"/>
        <v>54000</v>
      </c>
      <c r="V31" s="8" t="s">
        <v>51</v>
      </c>
      <c r="W31" s="5"/>
      <c r="X31" s="5"/>
      <c r="Y31" s="5"/>
      <c r="Z31" s="5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4.25" customHeight="1" x14ac:dyDescent="0.25">
      <c r="A32" s="126"/>
      <c r="B32" s="102"/>
      <c r="C32" s="103" t="s">
        <v>28</v>
      </c>
      <c r="D32" s="103" t="s">
        <v>28</v>
      </c>
      <c r="E32" s="105">
        <v>10000</v>
      </c>
      <c r="F32" s="106" t="str">
        <f t="shared" si="2"/>
        <v>円</v>
      </c>
      <c r="G32" s="106" t="str">
        <f t="shared" si="3"/>
        <v>✕</v>
      </c>
      <c r="H32" s="107">
        <v>3</v>
      </c>
      <c r="I32" s="106" t="s">
        <v>14</v>
      </c>
      <c r="J32" s="106" t="str">
        <f t="shared" si="6"/>
        <v>✕</v>
      </c>
      <c r="K32" s="106">
        <v>2</v>
      </c>
      <c r="L32" s="106" t="s">
        <v>7</v>
      </c>
      <c r="M32" s="106" t="str">
        <f t="shared" si="9"/>
        <v>✕</v>
      </c>
      <c r="N32" s="106"/>
      <c r="O32" s="106"/>
      <c r="P32" s="106"/>
      <c r="Q32" s="106"/>
      <c r="R32" s="106"/>
      <c r="S32" s="106"/>
      <c r="T32" s="106" t="str">
        <f t="shared" si="0"/>
        <v>=</v>
      </c>
      <c r="U32" s="132">
        <f t="shared" si="8"/>
        <v>60000</v>
      </c>
      <c r="V32" s="8" t="s">
        <v>51</v>
      </c>
      <c r="W32" s="5"/>
      <c r="X32" s="5"/>
      <c r="Y32" s="5"/>
      <c r="Z32" s="5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4.25" customHeight="1" x14ac:dyDescent="0.25">
      <c r="A33" s="126"/>
      <c r="B33" s="102"/>
      <c r="C33" s="103" t="s">
        <v>44</v>
      </c>
      <c r="D33" s="104" t="s">
        <v>45</v>
      </c>
      <c r="E33" s="105">
        <v>8000</v>
      </c>
      <c r="F33" s="106" t="str">
        <f t="shared" si="2"/>
        <v>円</v>
      </c>
      <c r="G33" s="106" t="str">
        <f t="shared" si="3"/>
        <v>✕</v>
      </c>
      <c r="H33" s="107">
        <v>3</v>
      </c>
      <c r="I33" s="106" t="s">
        <v>13</v>
      </c>
      <c r="J33" s="106" t="str">
        <f t="shared" si="6"/>
        <v>✕</v>
      </c>
      <c r="K33" s="106">
        <v>2</v>
      </c>
      <c r="L33" s="106" t="s">
        <v>7</v>
      </c>
      <c r="M33" s="106" t="str">
        <f t="shared" si="9"/>
        <v>✕</v>
      </c>
      <c r="N33" s="106">
        <v>3</v>
      </c>
      <c r="O33" s="106" t="s">
        <v>14</v>
      </c>
      <c r="P33" s="106"/>
      <c r="Q33" s="106"/>
      <c r="R33" s="106"/>
      <c r="S33" s="106"/>
      <c r="T33" s="106" t="str">
        <f t="shared" si="0"/>
        <v>=</v>
      </c>
      <c r="U33" s="132">
        <f t="shared" ref="U33:U39" si="10">PRODUCT(E33,H33,K33,N33,Q33,$L$2)</f>
        <v>144000</v>
      </c>
      <c r="V33" s="8" t="s">
        <v>51</v>
      </c>
      <c r="W33" s="5"/>
      <c r="X33" s="5"/>
      <c r="Y33" s="5"/>
      <c r="Z33" s="5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4.25" customHeight="1" x14ac:dyDescent="0.25">
      <c r="A34" s="126"/>
      <c r="B34" s="102"/>
      <c r="C34" s="103" t="s">
        <v>47</v>
      </c>
      <c r="D34" s="104" t="s">
        <v>47</v>
      </c>
      <c r="E34" s="105">
        <v>500</v>
      </c>
      <c r="F34" s="106" t="str">
        <f t="shared" si="2"/>
        <v>円</v>
      </c>
      <c r="G34" s="106" t="str">
        <f t="shared" si="3"/>
        <v>✕</v>
      </c>
      <c r="H34" s="107">
        <v>10</v>
      </c>
      <c r="I34" s="106" t="s">
        <v>32</v>
      </c>
      <c r="J34" s="106" t="str">
        <f t="shared" si="6"/>
        <v>✕</v>
      </c>
      <c r="K34" s="106">
        <v>3</v>
      </c>
      <c r="L34" s="106" t="s">
        <v>14</v>
      </c>
      <c r="M34" s="106" t="str">
        <f t="shared" si="9"/>
        <v>✕</v>
      </c>
      <c r="N34" s="106"/>
      <c r="O34" s="106"/>
      <c r="P34" s="106"/>
      <c r="Q34" s="106"/>
      <c r="R34" s="106"/>
      <c r="S34" s="106"/>
      <c r="T34" s="106" t="str">
        <f t="shared" si="0"/>
        <v>=</v>
      </c>
      <c r="U34" s="132">
        <f t="shared" si="10"/>
        <v>15000</v>
      </c>
      <c r="V34" s="8" t="s">
        <v>51</v>
      </c>
      <c r="W34" s="5"/>
      <c r="X34" s="5"/>
      <c r="Y34" s="5"/>
      <c r="Z34" s="5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4.25" customHeight="1" x14ac:dyDescent="0.25">
      <c r="A35" s="126"/>
      <c r="B35" s="102"/>
      <c r="C35" s="103" t="s">
        <v>30</v>
      </c>
      <c r="D35" s="103" t="s">
        <v>31</v>
      </c>
      <c r="E35" s="105">
        <v>10000</v>
      </c>
      <c r="F35" s="106" t="str">
        <f t="shared" si="2"/>
        <v>円</v>
      </c>
      <c r="G35" s="106" t="str">
        <f t="shared" si="3"/>
        <v>✕</v>
      </c>
      <c r="H35" s="107">
        <v>5</v>
      </c>
      <c r="I35" s="106" t="s">
        <v>32</v>
      </c>
      <c r="J35" s="106" t="str">
        <f t="shared" si="6"/>
        <v>✕</v>
      </c>
      <c r="K35" s="106">
        <v>2</v>
      </c>
      <c r="L35" s="106" t="s">
        <v>7</v>
      </c>
      <c r="M35" s="106"/>
      <c r="N35" s="106"/>
      <c r="O35" s="106"/>
      <c r="P35" s="106"/>
      <c r="Q35" s="106"/>
      <c r="R35" s="106"/>
      <c r="S35" s="106"/>
      <c r="T35" s="106" t="str">
        <f t="shared" si="0"/>
        <v>=</v>
      </c>
      <c r="U35" s="132">
        <f t="shared" si="10"/>
        <v>100000</v>
      </c>
      <c r="V35" s="8" t="s">
        <v>51</v>
      </c>
      <c r="W35" s="5"/>
      <c r="X35" s="5"/>
      <c r="Y35" s="5"/>
      <c r="Z35" s="5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4.25" customHeight="1" x14ac:dyDescent="0.25">
      <c r="A36" s="126"/>
      <c r="B36" s="102"/>
      <c r="C36" s="103" t="s">
        <v>34</v>
      </c>
      <c r="D36" s="103" t="s">
        <v>35</v>
      </c>
      <c r="E36" s="105">
        <v>1000</v>
      </c>
      <c r="F36" s="106" t="str">
        <f t="shared" si="2"/>
        <v>円</v>
      </c>
      <c r="G36" s="106" t="str">
        <f t="shared" si="3"/>
        <v>✕</v>
      </c>
      <c r="H36" s="107">
        <v>5</v>
      </c>
      <c r="I36" s="106" t="s">
        <v>32</v>
      </c>
      <c r="J36" s="106" t="str">
        <f t="shared" si="6"/>
        <v>✕</v>
      </c>
      <c r="K36" s="106">
        <v>2</v>
      </c>
      <c r="L36" s="106" t="s">
        <v>7</v>
      </c>
      <c r="M36" s="106"/>
      <c r="N36" s="106"/>
      <c r="O36" s="106"/>
      <c r="P36" s="106"/>
      <c r="Q36" s="106"/>
      <c r="R36" s="106"/>
      <c r="S36" s="106"/>
      <c r="T36" s="106" t="str">
        <f t="shared" si="0"/>
        <v>=</v>
      </c>
      <c r="U36" s="132">
        <f t="shared" si="10"/>
        <v>10000</v>
      </c>
      <c r="V36" s="8" t="s">
        <v>51</v>
      </c>
      <c r="W36" s="5"/>
      <c r="X36" s="5"/>
      <c r="Y36" s="5"/>
      <c r="Z36" s="5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4.25" customHeight="1" x14ac:dyDescent="0.25">
      <c r="A37" s="126"/>
      <c r="B37" s="102"/>
      <c r="C37" s="103" t="s">
        <v>30</v>
      </c>
      <c r="D37" s="103" t="s">
        <v>36</v>
      </c>
      <c r="E37" s="105">
        <v>2000</v>
      </c>
      <c r="F37" s="106" t="str">
        <f t="shared" si="2"/>
        <v>円</v>
      </c>
      <c r="G37" s="106" t="str">
        <f t="shared" si="3"/>
        <v>✕</v>
      </c>
      <c r="H37" s="107">
        <v>5</v>
      </c>
      <c r="I37" s="106" t="s">
        <v>32</v>
      </c>
      <c r="J37" s="106" t="str">
        <f t="shared" si="6"/>
        <v>✕</v>
      </c>
      <c r="K37" s="106">
        <v>3</v>
      </c>
      <c r="L37" s="106" t="s">
        <v>37</v>
      </c>
      <c r="M37" s="106" t="s">
        <v>38</v>
      </c>
      <c r="N37" s="106">
        <v>2</v>
      </c>
      <c r="O37" s="106" t="s">
        <v>13</v>
      </c>
      <c r="P37" s="106" t="s">
        <v>38</v>
      </c>
      <c r="Q37" s="106">
        <v>2</v>
      </c>
      <c r="R37" s="106" t="s">
        <v>7</v>
      </c>
      <c r="S37" s="106"/>
      <c r="T37" s="106" t="str">
        <f t="shared" si="0"/>
        <v>=</v>
      </c>
      <c r="U37" s="132">
        <f t="shared" si="10"/>
        <v>120000</v>
      </c>
      <c r="V37" s="8" t="s">
        <v>51</v>
      </c>
      <c r="W37" s="5"/>
      <c r="X37" s="5"/>
      <c r="Y37" s="5"/>
      <c r="Z37" s="5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4.25" customHeight="1" x14ac:dyDescent="0.25">
      <c r="A38" s="126"/>
      <c r="B38" s="102"/>
      <c r="C38" s="103" t="s">
        <v>34</v>
      </c>
      <c r="D38" s="103" t="s">
        <v>39</v>
      </c>
      <c r="E38" s="105">
        <v>1000</v>
      </c>
      <c r="F38" s="106" t="str">
        <f t="shared" si="2"/>
        <v>円</v>
      </c>
      <c r="G38" s="106" t="str">
        <f t="shared" si="3"/>
        <v>✕</v>
      </c>
      <c r="H38" s="107">
        <v>5</v>
      </c>
      <c r="I38" s="106" t="s">
        <v>32</v>
      </c>
      <c r="J38" s="106" t="str">
        <f t="shared" si="6"/>
        <v>✕</v>
      </c>
      <c r="K38" s="106">
        <v>2</v>
      </c>
      <c r="L38" s="106" t="s">
        <v>13</v>
      </c>
      <c r="M38" s="106"/>
      <c r="N38" s="106">
        <v>2</v>
      </c>
      <c r="O38" s="106" t="s">
        <v>7</v>
      </c>
      <c r="P38" s="106"/>
      <c r="Q38" s="106"/>
      <c r="R38" s="106"/>
      <c r="S38" s="106"/>
      <c r="T38" s="106" t="str">
        <f t="shared" si="0"/>
        <v>=</v>
      </c>
      <c r="U38" s="132">
        <f t="shared" si="10"/>
        <v>20000</v>
      </c>
      <c r="V38" s="8" t="s">
        <v>51</v>
      </c>
      <c r="W38" s="5"/>
      <c r="X38" s="5"/>
      <c r="Y38" s="5"/>
      <c r="Z38" s="5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4.25" customHeight="1" x14ac:dyDescent="0.25">
      <c r="A39" s="126"/>
      <c r="B39" s="102"/>
      <c r="C39" s="103" t="s">
        <v>53</v>
      </c>
      <c r="D39" s="103" t="s">
        <v>10</v>
      </c>
      <c r="E39" s="105">
        <v>100000</v>
      </c>
      <c r="F39" s="106" t="str">
        <f t="shared" si="2"/>
        <v>円</v>
      </c>
      <c r="G39" s="106" t="str">
        <f t="shared" si="3"/>
        <v>✕</v>
      </c>
      <c r="H39" s="107">
        <v>2</v>
      </c>
      <c r="I39" s="106" t="s">
        <v>7</v>
      </c>
      <c r="J39" s="106" t="str">
        <f t="shared" si="6"/>
        <v>✕</v>
      </c>
      <c r="K39" s="106"/>
      <c r="L39" s="106"/>
      <c r="M39" s="106"/>
      <c r="N39" s="106"/>
      <c r="O39" s="106"/>
      <c r="P39" s="106"/>
      <c r="Q39" s="106"/>
      <c r="R39" s="106"/>
      <c r="S39" s="106"/>
      <c r="T39" s="106" t="str">
        <f t="shared" si="0"/>
        <v>=</v>
      </c>
      <c r="U39" s="132">
        <f t="shared" si="10"/>
        <v>200000</v>
      </c>
      <c r="V39" s="8" t="s">
        <v>51</v>
      </c>
      <c r="W39" s="5"/>
      <c r="X39" s="5"/>
      <c r="Y39" s="5"/>
      <c r="Z39" s="5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4.25" customHeight="1" x14ac:dyDescent="0.25">
      <c r="A40" s="126"/>
      <c r="B40" s="102"/>
      <c r="C40" s="103" t="s">
        <v>49</v>
      </c>
      <c r="D40" s="103" t="s">
        <v>49</v>
      </c>
      <c r="E40" s="105">
        <v>5000</v>
      </c>
      <c r="F40" s="106" t="str">
        <f t="shared" si="2"/>
        <v>円</v>
      </c>
      <c r="G40" s="106" t="str">
        <f t="shared" si="3"/>
        <v>✕</v>
      </c>
      <c r="H40" s="107">
        <v>2</v>
      </c>
      <c r="I40" s="106" t="s">
        <v>7</v>
      </c>
      <c r="J40" s="106" t="str">
        <f t="shared" si="6"/>
        <v>✕</v>
      </c>
      <c r="K40" s="106">
        <v>3</v>
      </c>
      <c r="L40" s="106" t="s">
        <v>14</v>
      </c>
      <c r="M40" s="106" t="str">
        <f t="shared" ref="M40:M46" si="11">IF(K40&lt;&gt;"","✕","")</f>
        <v>✕</v>
      </c>
      <c r="N40" s="106"/>
      <c r="O40" s="106"/>
      <c r="P40" s="106"/>
      <c r="Q40" s="106"/>
      <c r="R40" s="106"/>
      <c r="S40" s="106"/>
      <c r="T40" s="106" t="str">
        <f t="shared" si="0"/>
        <v>=</v>
      </c>
      <c r="U40" s="132">
        <f>PRODUCT(E40,H40,K40,N40,$L$2)</f>
        <v>30000</v>
      </c>
      <c r="V40" s="8" t="s">
        <v>51</v>
      </c>
      <c r="W40" s="5"/>
      <c r="X40" s="5"/>
      <c r="Y40" s="5"/>
      <c r="Z40" s="5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4.25" customHeight="1" x14ac:dyDescent="0.25">
      <c r="A41" s="126"/>
      <c r="B41" s="102"/>
      <c r="C41" s="103" t="s">
        <v>11</v>
      </c>
      <c r="D41" s="104" t="s">
        <v>12</v>
      </c>
      <c r="E41" s="105">
        <v>240000</v>
      </c>
      <c r="F41" s="106" t="str">
        <f t="shared" si="2"/>
        <v>円</v>
      </c>
      <c r="G41" s="106" t="str">
        <f t="shared" si="3"/>
        <v>✕</v>
      </c>
      <c r="H41" s="107">
        <v>1</v>
      </c>
      <c r="I41" s="106" t="s">
        <v>13</v>
      </c>
      <c r="J41" s="106" t="str">
        <f t="shared" si="6"/>
        <v>✕</v>
      </c>
      <c r="K41" s="106">
        <v>3</v>
      </c>
      <c r="L41" s="106" t="s">
        <v>14</v>
      </c>
      <c r="M41" s="106" t="str">
        <f t="shared" si="11"/>
        <v>✕</v>
      </c>
      <c r="N41" s="106">
        <v>2</v>
      </c>
      <c r="O41" s="106" t="s">
        <v>7</v>
      </c>
      <c r="P41" s="106" t="s">
        <v>38</v>
      </c>
      <c r="Q41" s="106">
        <v>0.3</v>
      </c>
      <c r="R41" s="106"/>
      <c r="S41" s="106"/>
      <c r="T41" s="106" t="str">
        <f t="shared" si="0"/>
        <v>=</v>
      </c>
      <c r="U41" s="132">
        <f t="shared" ref="U41:U60" si="12">PRODUCT(E41,H41,K41,N41,Q41,$L$2)</f>
        <v>432000</v>
      </c>
      <c r="V41" s="8" t="s">
        <v>54</v>
      </c>
      <c r="W41" s="5"/>
      <c r="X41" s="5"/>
      <c r="Y41" s="5"/>
      <c r="Z41" s="5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4.25" customHeight="1" x14ac:dyDescent="0.25">
      <c r="A42" s="126"/>
      <c r="B42" s="102"/>
      <c r="C42" s="103" t="s">
        <v>11</v>
      </c>
      <c r="D42" s="104" t="s">
        <v>16</v>
      </c>
      <c r="E42" s="105">
        <v>210000</v>
      </c>
      <c r="F42" s="106" t="str">
        <f t="shared" si="2"/>
        <v>円</v>
      </c>
      <c r="G42" s="106" t="str">
        <f t="shared" si="3"/>
        <v>✕</v>
      </c>
      <c r="H42" s="107">
        <v>1</v>
      </c>
      <c r="I42" s="106" t="s">
        <v>13</v>
      </c>
      <c r="J42" s="106" t="str">
        <f t="shared" si="6"/>
        <v>✕</v>
      </c>
      <c r="K42" s="106">
        <v>3</v>
      </c>
      <c r="L42" s="106" t="s">
        <v>14</v>
      </c>
      <c r="M42" s="106" t="str">
        <f t="shared" si="11"/>
        <v>✕</v>
      </c>
      <c r="N42" s="106">
        <v>2</v>
      </c>
      <c r="O42" s="106" t="s">
        <v>7</v>
      </c>
      <c r="P42" s="106"/>
      <c r="Q42" s="106">
        <v>0.3</v>
      </c>
      <c r="R42" s="106"/>
      <c r="S42" s="106"/>
      <c r="T42" s="106" t="str">
        <f t="shared" si="0"/>
        <v>=</v>
      </c>
      <c r="U42" s="132">
        <f t="shared" si="12"/>
        <v>378000</v>
      </c>
      <c r="V42" s="8" t="s">
        <v>54</v>
      </c>
      <c r="W42" s="5"/>
      <c r="X42" s="5"/>
      <c r="Y42" s="5"/>
      <c r="Z42" s="5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4.25" customHeight="1" x14ac:dyDescent="0.25">
      <c r="A43" s="126"/>
      <c r="B43" s="102"/>
      <c r="C43" s="103" t="s">
        <v>11</v>
      </c>
      <c r="D43" s="104" t="s">
        <v>16</v>
      </c>
      <c r="E43" s="105">
        <v>210000</v>
      </c>
      <c r="F43" s="106" t="str">
        <f t="shared" si="2"/>
        <v>円</v>
      </c>
      <c r="G43" s="106" t="str">
        <f t="shared" si="3"/>
        <v>✕</v>
      </c>
      <c r="H43" s="107">
        <v>1</v>
      </c>
      <c r="I43" s="106" t="s">
        <v>13</v>
      </c>
      <c r="J43" s="106" t="str">
        <f t="shared" si="6"/>
        <v>✕</v>
      </c>
      <c r="K43" s="106">
        <v>3</v>
      </c>
      <c r="L43" s="106" t="s">
        <v>14</v>
      </c>
      <c r="M43" s="106" t="str">
        <f t="shared" si="11"/>
        <v>✕</v>
      </c>
      <c r="N43" s="106">
        <v>2</v>
      </c>
      <c r="O43" s="106" t="s">
        <v>7</v>
      </c>
      <c r="P43" s="106"/>
      <c r="Q43" s="106">
        <v>0.3</v>
      </c>
      <c r="R43" s="106"/>
      <c r="S43" s="106"/>
      <c r="T43" s="106" t="str">
        <f t="shared" si="0"/>
        <v>=</v>
      </c>
      <c r="U43" s="132">
        <f t="shared" si="12"/>
        <v>378000</v>
      </c>
      <c r="V43" s="8" t="s">
        <v>54</v>
      </c>
      <c r="W43" s="5"/>
      <c r="X43" s="5"/>
      <c r="Y43" s="5"/>
      <c r="Z43" s="5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4.25" customHeight="1" x14ac:dyDescent="0.25">
      <c r="A44" s="126"/>
      <c r="B44" s="102"/>
      <c r="C44" s="103" t="s">
        <v>22</v>
      </c>
      <c r="D44" s="104" t="s">
        <v>23</v>
      </c>
      <c r="E44" s="105">
        <v>180000</v>
      </c>
      <c r="F44" s="106" t="str">
        <f t="shared" si="2"/>
        <v>円</v>
      </c>
      <c r="G44" s="106" t="str">
        <f t="shared" si="3"/>
        <v>✕</v>
      </c>
      <c r="H44" s="107">
        <v>3</v>
      </c>
      <c r="I44" s="106" t="s">
        <v>14</v>
      </c>
      <c r="J44" s="106" t="str">
        <f t="shared" si="6"/>
        <v>✕</v>
      </c>
      <c r="K44" s="106">
        <v>2</v>
      </c>
      <c r="L44" s="106" t="s">
        <v>7</v>
      </c>
      <c r="M44" s="106" t="str">
        <f t="shared" si="11"/>
        <v>✕</v>
      </c>
      <c r="N44" s="106">
        <v>0.3</v>
      </c>
      <c r="O44" s="106"/>
      <c r="P44" s="106"/>
      <c r="Q44" s="106"/>
      <c r="R44" s="106"/>
      <c r="S44" s="106"/>
      <c r="T44" s="106" t="str">
        <f t="shared" si="0"/>
        <v>=</v>
      </c>
      <c r="U44" s="132">
        <f t="shared" si="12"/>
        <v>324000</v>
      </c>
      <c r="V44" s="8" t="s">
        <v>54</v>
      </c>
      <c r="W44" s="5"/>
      <c r="X44" s="5"/>
      <c r="Y44" s="5"/>
      <c r="Z44" s="5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4.25" customHeight="1" x14ac:dyDescent="0.25">
      <c r="A45" s="126"/>
      <c r="B45" s="102"/>
      <c r="C45" s="103" t="s">
        <v>24</v>
      </c>
      <c r="D45" s="104" t="s">
        <v>24</v>
      </c>
      <c r="E45" s="105">
        <v>9000</v>
      </c>
      <c r="F45" s="106" t="str">
        <f t="shared" si="2"/>
        <v>円</v>
      </c>
      <c r="G45" s="106" t="str">
        <f t="shared" si="3"/>
        <v>✕</v>
      </c>
      <c r="H45" s="107">
        <v>3</v>
      </c>
      <c r="I45" s="106" t="s">
        <v>14</v>
      </c>
      <c r="J45" s="106" t="str">
        <f t="shared" si="6"/>
        <v>✕</v>
      </c>
      <c r="K45" s="106">
        <v>2</v>
      </c>
      <c r="L45" s="106" t="s">
        <v>7</v>
      </c>
      <c r="M45" s="106" t="str">
        <f t="shared" si="11"/>
        <v>✕</v>
      </c>
      <c r="N45" s="106">
        <v>0.3</v>
      </c>
      <c r="O45" s="106"/>
      <c r="P45" s="106"/>
      <c r="Q45" s="106"/>
      <c r="R45" s="106"/>
      <c r="S45" s="106"/>
      <c r="T45" s="106" t="str">
        <f t="shared" si="0"/>
        <v>=</v>
      </c>
      <c r="U45" s="132">
        <f t="shared" si="12"/>
        <v>16200</v>
      </c>
      <c r="V45" s="8" t="s">
        <v>54</v>
      </c>
      <c r="W45" s="5"/>
      <c r="X45" s="5"/>
      <c r="Y45" s="5"/>
      <c r="Z45" s="5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4.25" customHeight="1" x14ac:dyDescent="0.25">
      <c r="A46" s="126"/>
      <c r="B46" s="102"/>
      <c r="C46" s="103" t="s">
        <v>28</v>
      </c>
      <c r="D46" s="103" t="s">
        <v>28</v>
      </c>
      <c r="E46" s="105">
        <v>10000</v>
      </c>
      <c r="F46" s="106" t="str">
        <f t="shared" si="2"/>
        <v>円</v>
      </c>
      <c r="G46" s="106" t="str">
        <f t="shared" si="3"/>
        <v>✕</v>
      </c>
      <c r="H46" s="107">
        <v>3</v>
      </c>
      <c r="I46" s="106" t="s">
        <v>14</v>
      </c>
      <c r="J46" s="106" t="str">
        <f t="shared" si="6"/>
        <v>✕</v>
      </c>
      <c r="K46" s="106">
        <v>2</v>
      </c>
      <c r="L46" s="106" t="s">
        <v>7</v>
      </c>
      <c r="M46" s="106" t="str">
        <f t="shared" si="11"/>
        <v>✕</v>
      </c>
      <c r="N46" s="106">
        <v>0.3</v>
      </c>
      <c r="O46" s="106"/>
      <c r="P46" s="106"/>
      <c r="Q46" s="106"/>
      <c r="R46" s="106"/>
      <c r="S46" s="106"/>
      <c r="T46" s="106" t="str">
        <f t="shared" si="0"/>
        <v>=</v>
      </c>
      <c r="U46" s="132">
        <f t="shared" si="12"/>
        <v>18000</v>
      </c>
      <c r="V46" s="8" t="s">
        <v>54</v>
      </c>
      <c r="W46" s="5"/>
      <c r="X46" s="5"/>
      <c r="Y46" s="5"/>
      <c r="Z46" s="5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4.25" customHeight="1" x14ac:dyDescent="0.25">
      <c r="A47" s="126"/>
      <c r="B47" s="102"/>
      <c r="C47" s="103" t="s">
        <v>10</v>
      </c>
      <c r="D47" s="103" t="s">
        <v>10</v>
      </c>
      <c r="E47" s="105">
        <v>100000</v>
      </c>
      <c r="F47" s="106" t="str">
        <f t="shared" si="2"/>
        <v>円</v>
      </c>
      <c r="G47" s="106" t="str">
        <f t="shared" si="3"/>
        <v>✕</v>
      </c>
      <c r="H47" s="141">
        <v>0.3</v>
      </c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 t="str">
        <f t="shared" si="0"/>
        <v>=</v>
      </c>
      <c r="U47" s="132">
        <f t="shared" si="12"/>
        <v>30000</v>
      </c>
      <c r="V47" s="8" t="s">
        <v>54</v>
      </c>
      <c r="W47" s="5"/>
      <c r="X47" s="5"/>
      <c r="Y47" s="5"/>
      <c r="Z47" s="5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4.25" customHeight="1" x14ac:dyDescent="0.25">
      <c r="A48" s="126"/>
      <c r="B48" s="102"/>
      <c r="C48" s="103" t="s">
        <v>49</v>
      </c>
      <c r="D48" s="103" t="s">
        <v>49</v>
      </c>
      <c r="E48" s="105">
        <v>5000</v>
      </c>
      <c r="F48" s="106" t="str">
        <f t="shared" si="2"/>
        <v>円</v>
      </c>
      <c r="G48" s="106" t="str">
        <f t="shared" si="3"/>
        <v>✕</v>
      </c>
      <c r="H48" s="107">
        <v>2</v>
      </c>
      <c r="I48" s="106" t="s">
        <v>7</v>
      </c>
      <c r="J48" s="106" t="str">
        <f t="shared" ref="J48:J57" si="13">IF(H48&lt;&gt;"","✕","")</f>
        <v>✕</v>
      </c>
      <c r="K48" s="106">
        <v>3</v>
      </c>
      <c r="L48" s="106" t="s">
        <v>14</v>
      </c>
      <c r="M48" s="106" t="str">
        <f t="shared" ref="M48:M57" si="14">IF(K48&lt;&gt;"","✕","")</f>
        <v>✕</v>
      </c>
      <c r="N48" s="106">
        <v>0.3</v>
      </c>
      <c r="O48" s="106"/>
      <c r="P48" s="106"/>
      <c r="Q48" s="106"/>
      <c r="R48" s="106"/>
      <c r="S48" s="106"/>
      <c r="T48" s="106" t="str">
        <f t="shared" si="0"/>
        <v>=</v>
      </c>
      <c r="U48" s="132">
        <f t="shared" si="12"/>
        <v>9000</v>
      </c>
      <c r="V48" s="8" t="s">
        <v>54</v>
      </c>
      <c r="W48" s="5"/>
      <c r="X48" s="5"/>
      <c r="Y48" s="5"/>
      <c r="Z48" s="5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4.25" customHeight="1" x14ac:dyDescent="0.25">
      <c r="A49" s="126"/>
      <c r="B49" s="102"/>
      <c r="C49" s="103" t="s">
        <v>44</v>
      </c>
      <c r="D49" s="104" t="s">
        <v>45</v>
      </c>
      <c r="E49" s="105">
        <v>8000</v>
      </c>
      <c r="F49" s="106" t="str">
        <f t="shared" si="2"/>
        <v>円</v>
      </c>
      <c r="G49" s="106" t="str">
        <f t="shared" si="3"/>
        <v>✕</v>
      </c>
      <c r="H49" s="107">
        <v>3</v>
      </c>
      <c r="I49" s="106" t="s">
        <v>13</v>
      </c>
      <c r="J49" s="106" t="str">
        <f t="shared" si="13"/>
        <v>✕</v>
      </c>
      <c r="K49" s="106">
        <v>2</v>
      </c>
      <c r="L49" s="106" t="s">
        <v>7</v>
      </c>
      <c r="M49" s="106" t="str">
        <f t="shared" si="14"/>
        <v>✕</v>
      </c>
      <c r="N49" s="106">
        <v>0.3</v>
      </c>
      <c r="O49" s="106"/>
      <c r="P49" s="106"/>
      <c r="Q49" s="106">
        <v>3</v>
      </c>
      <c r="R49" s="106" t="s">
        <v>14</v>
      </c>
      <c r="S49" s="106"/>
      <c r="T49" s="106" t="str">
        <f t="shared" si="0"/>
        <v>=</v>
      </c>
      <c r="U49" s="132">
        <f t="shared" si="12"/>
        <v>43200</v>
      </c>
      <c r="V49" s="8" t="s">
        <v>54</v>
      </c>
      <c r="W49" s="5"/>
      <c r="X49" s="5"/>
      <c r="Y49" s="5"/>
      <c r="Z49" s="5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4.25" customHeight="1" x14ac:dyDescent="0.25">
      <c r="A50" s="126"/>
      <c r="B50" s="102"/>
      <c r="C50" s="103" t="s">
        <v>47</v>
      </c>
      <c r="D50" s="104" t="s">
        <v>47</v>
      </c>
      <c r="E50" s="105">
        <v>500</v>
      </c>
      <c r="F50" s="106" t="str">
        <f t="shared" si="2"/>
        <v>円</v>
      </c>
      <c r="G50" s="106" t="str">
        <f t="shared" si="3"/>
        <v>✕</v>
      </c>
      <c r="H50" s="107">
        <v>10</v>
      </c>
      <c r="I50" s="106" t="s">
        <v>32</v>
      </c>
      <c r="J50" s="106" t="str">
        <f t="shared" si="13"/>
        <v>✕</v>
      </c>
      <c r="K50" s="106">
        <v>3</v>
      </c>
      <c r="L50" s="106" t="s">
        <v>14</v>
      </c>
      <c r="M50" s="106" t="str">
        <f t="shared" si="14"/>
        <v>✕</v>
      </c>
      <c r="N50" s="106">
        <v>0.3</v>
      </c>
      <c r="O50" s="106"/>
      <c r="P50" s="106"/>
      <c r="Q50" s="106"/>
      <c r="R50" s="106"/>
      <c r="S50" s="106"/>
      <c r="T50" s="106" t="str">
        <f t="shared" si="0"/>
        <v>=</v>
      </c>
      <c r="U50" s="132">
        <f t="shared" si="12"/>
        <v>4500</v>
      </c>
      <c r="V50" s="8" t="s">
        <v>54</v>
      </c>
      <c r="W50" s="5"/>
      <c r="X50" s="5"/>
      <c r="Y50" s="5"/>
      <c r="Z50" s="5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customHeight="1" x14ac:dyDescent="0.25">
      <c r="A51" s="126"/>
      <c r="B51" s="102"/>
      <c r="C51" s="103" t="s">
        <v>11</v>
      </c>
      <c r="D51" s="104" t="s">
        <v>12</v>
      </c>
      <c r="E51" s="105">
        <v>240000</v>
      </c>
      <c r="F51" s="106" t="str">
        <f t="shared" si="2"/>
        <v>円</v>
      </c>
      <c r="G51" s="106" t="str">
        <f t="shared" si="3"/>
        <v>✕</v>
      </c>
      <c r="H51" s="107">
        <v>1</v>
      </c>
      <c r="I51" s="106" t="s">
        <v>13</v>
      </c>
      <c r="J51" s="106" t="str">
        <f t="shared" si="13"/>
        <v>✕</v>
      </c>
      <c r="K51" s="106">
        <v>6</v>
      </c>
      <c r="L51" s="106" t="s">
        <v>14</v>
      </c>
      <c r="M51" s="106" t="str">
        <f t="shared" si="14"/>
        <v>✕</v>
      </c>
      <c r="N51" s="106">
        <v>2</v>
      </c>
      <c r="O51" s="106" t="s">
        <v>7</v>
      </c>
      <c r="P51" s="106" t="s">
        <v>38</v>
      </c>
      <c r="Q51" s="106">
        <v>0.1</v>
      </c>
      <c r="R51" s="106"/>
      <c r="S51" s="106"/>
      <c r="T51" s="106" t="str">
        <f t="shared" si="0"/>
        <v>=</v>
      </c>
      <c r="U51" s="132">
        <f t="shared" si="12"/>
        <v>288000</v>
      </c>
      <c r="V51" s="8" t="s">
        <v>55</v>
      </c>
      <c r="W51" s="5"/>
      <c r="X51" s="5"/>
      <c r="Y51" s="5"/>
      <c r="Z51" s="5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4.25" customHeight="1" x14ac:dyDescent="0.25">
      <c r="A52" s="126"/>
      <c r="B52" s="102"/>
      <c r="C52" s="103" t="s">
        <v>11</v>
      </c>
      <c r="D52" s="104" t="s">
        <v>16</v>
      </c>
      <c r="E52" s="105">
        <v>210000</v>
      </c>
      <c r="F52" s="106" t="str">
        <f t="shared" si="2"/>
        <v>円</v>
      </c>
      <c r="G52" s="106" t="str">
        <f t="shared" si="3"/>
        <v>✕</v>
      </c>
      <c r="H52" s="107">
        <v>1</v>
      </c>
      <c r="I52" s="106" t="s">
        <v>13</v>
      </c>
      <c r="J52" s="106" t="str">
        <f t="shared" si="13"/>
        <v>✕</v>
      </c>
      <c r="K52" s="106">
        <v>6</v>
      </c>
      <c r="L52" s="106" t="s">
        <v>14</v>
      </c>
      <c r="M52" s="106" t="str">
        <f t="shared" si="14"/>
        <v>✕</v>
      </c>
      <c r="N52" s="106">
        <v>2</v>
      </c>
      <c r="O52" s="106" t="s">
        <v>7</v>
      </c>
      <c r="P52" s="106"/>
      <c r="Q52" s="106">
        <v>0.1</v>
      </c>
      <c r="R52" s="106"/>
      <c r="S52" s="106"/>
      <c r="T52" s="106" t="str">
        <f t="shared" si="0"/>
        <v>=</v>
      </c>
      <c r="U52" s="132">
        <f t="shared" si="12"/>
        <v>252000</v>
      </c>
      <c r="V52" s="8" t="s">
        <v>55</v>
      </c>
      <c r="W52" s="5"/>
      <c r="X52" s="5"/>
      <c r="Y52" s="5"/>
      <c r="Z52" s="5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4.25" customHeight="1" x14ac:dyDescent="0.25">
      <c r="A53" s="126"/>
      <c r="B53" s="102"/>
      <c r="C53" s="103" t="s">
        <v>11</v>
      </c>
      <c r="D53" s="104" t="s">
        <v>16</v>
      </c>
      <c r="E53" s="105">
        <v>210000</v>
      </c>
      <c r="F53" s="106" t="str">
        <f t="shared" si="2"/>
        <v>円</v>
      </c>
      <c r="G53" s="106" t="str">
        <f t="shared" si="3"/>
        <v>✕</v>
      </c>
      <c r="H53" s="107">
        <v>1</v>
      </c>
      <c r="I53" s="106" t="s">
        <v>13</v>
      </c>
      <c r="J53" s="106" t="str">
        <f t="shared" si="13"/>
        <v>✕</v>
      </c>
      <c r="K53" s="106">
        <v>6</v>
      </c>
      <c r="L53" s="106" t="s">
        <v>14</v>
      </c>
      <c r="M53" s="106" t="str">
        <f t="shared" si="14"/>
        <v>✕</v>
      </c>
      <c r="N53" s="106">
        <v>2</v>
      </c>
      <c r="O53" s="106" t="s">
        <v>7</v>
      </c>
      <c r="P53" s="106"/>
      <c r="Q53" s="106">
        <v>0.1</v>
      </c>
      <c r="R53" s="106"/>
      <c r="S53" s="106"/>
      <c r="T53" s="106" t="str">
        <f t="shared" si="0"/>
        <v>=</v>
      </c>
      <c r="U53" s="132">
        <f t="shared" si="12"/>
        <v>252000</v>
      </c>
      <c r="V53" s="8" t="s">
        <v>55</v>
      </c>
      <c r="W53" s="5"/>
      <c r="X53" s="5"/>
      <c r="Y53" s="5"/>
      <c r="Z53" s="5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4.25" customHeight="1" x14ac:dyDescent="0.25">
      <c r="A54" s="126"/>
      <c r="B54" s="102"/>
      <c r="C54" s="103" t="s">
        <v>22</v>
      </c>
      <c r="D54" s="104" t="s">
        <v>23</v>
      </c>
      <c r="E54" s="105">
        <v>180000</v>
      </c>
      <c r="F54" s="106" t="str">
        <f t="shared" si="2"/>
        <v>円</v>
      </c>
      <c r="G54" s="106" t="str">
        <f t="shared" si="3"/>
        <v>✕</v>
      </c>
      <c r="H54" s="107">
        <v>6</v>
      </c>
      <c r="I54" s="106" t="s">
        <v>14</v>
      </c>
      <c r="J54" s="106" t="str">
        <f t="shared" si="13"/>
        <v>✕</v>
      </c>
      <c r="K54" s="106">
        <v>2</v>
      </c>
      <c r="L54" s="106" t="s">
        <v>7</v>
      </c>
      <c r="M54" s="106" t="str">
        <f t="shared" si="14"/>
        <v>✕</v>
      </c>
      <c r="N54" s="106">
        <v>0.1</v>
      </c>
      <c r="O54" s="106"/>
      <c r="P54" s="106"/>
      <c r="Q54" s="106"/>
      <c r="R54" s="106"/>
      <c r="S54" s="106"/>
      <c r="T54" s="106" t="str">
        <f t="shared" si="0"/>
        <v>=</v>
      </c>
      <c r="U54" s="132">
        <f t="shared" si="12"/>
        <v>216000</v>
      </c>
      <c r="V54" s="8" t="s">
        <v>55</v>
      </c>
      <c r="W54" s="5"/>
      <c r="X54" s="5"/>
      <c r="Y54" s="5"/>
      <c r="Z54" s="5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14.25" customHeight="1" x14ac:dyDescent="0.25">
      <c r="A55" s="126"/>
      <c r="B55" s="102"/>
      <c r="C55" s="103" t="s">
        <v>24</v>
      </c>
      <c r="D55" s="104" t="s">
        <v>24</v>
      </c>
      <c r="E55" s="105">
        <v>8000</v>
      </c>
      <c r="F55" s="106" t="str">
        <f t="shared" si="2"/>
        <v>円</v>
      </c>
      <c r="G55" s="106" t="str">
        <f t="shared" si="3"/>
        <v>✕</v>
      </c>
      <c r="H55" s="107">
        <v>6</v>
      </c>
      <c r="I55" s="106" t="s">
        <v>14</v>
      </c>
      <c r="J55" s="106" t="str">
        <f t="shared" si="13"/>
        <v>✕</v>
      </c>
      <c r="K55" s="106">
        <v>2</v>
      </c>
      <c r="L55" s="106" t="s">
        <v>7</v>
      </c>
      <c r="M55" s="106" t="str">
        <f t="shared" si="14"/>
        <v>✕</v>
      </c>
      <c r="N55" s="106">
        <v>0.1</v>
      </c>
      <c r="O55" s="106"/>
      <c r="P55" s="106"/>
      <c r="Q55" s="106"/>
      <c r="R55" s="106"/>
      <c r="S55" s="106"/>
      <c r="T55" s="106" t="str">
        <f t="shared" si="0"/>
        <v>=</v>
      </c>
      <c r="U55" s="132">
        <f t="shared" si="12"/>
        <v>9600</v>
      </c>
      <c r="V55" s="8" t="s">
        <v>55</v>
      </c>
      <c r="W55" s="5"/>
      <c r="X55" s="5"/>
      <c r="Y55" s="5"/>
      <c r="Z55" s="5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4.25" customHeight="1" x14ac:dyDescent="0.25">
      <c r="A56" s="126"/>
      <c r="B56" s="102"/>
      <c r="C56" s="103" t="s">
        <v>28</v>
      </c>
      <c r="D56" s="103" t="s">
        <v>28</v>
      </c>
      <c r="E56" s="105">
        <v>10000</v>
      </c>
      <c r="F56" s="106" t="str">
        <f t="shared" si="2"/>
        <v>円</v>
      </c>
      <c r="G56" s="106" t="str">
        <f t="shared" si="3"/>
        <v>✕</v>
      </c>
      <c r="H56" s="107">
        <v>6</v>
      </c>
      <c r="I56" s="106" t="s">
        <v>14</v>
      </c>
      <c r="J56" s="106" t="str">
        <f t="shared" si="13"/>
        <v>✕</v>
      </c>
      <c r="K56" s="106">
        <v>2</v>
      </c>
      <c r="L56" s="106" t="s">
        <v>7</v>
      </c>
      <c r="M56" s="106" t="str">
        <f t="shared" si="14"/>
        <v>✕</v>
      </c>
      <c r="N56" s="106">
        <v>0.1</v>
      </c>
      <c r="O56" s="106"/>
      <c r="P56" s="106"/>
      <c r="Q56" s="106"/>
      <c r="R56" s="106"/>
      <c r="S56" s="106"/>
      <c r="T56" s="106" t="str">
        <f t="shared" si="0"/>
        <v>=</v>
      </c>
      <c r="U56" s="132">
        <f t="shared" si="12"/>
        <v>12000</v>
      </c>
      <c r="V56" s="8" t="s">
        <v>55</v>
      </c>
      <c r="W56" s="5"/>
      <c r="X56" s="5"/>
      <c r="Y56" s="5"/>
      <c r="Z56" s="5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14.25" customHeight="1" x14ac:dyDescent="0.25">
      <c r="A57" s="126"/>
      <c r="B57" s="102"/>
      <c r="C57" s="103" t="s">
        <v>44</v>
      </c>
      <c r="D57" s="104" t="s">
        <v>45</v>
      </c>
      <c r="E57" s="105">
        <v>8000</v>
      </c>
      <c r="F57" s="106" t="str">
        <f t="shared" si="2"/>
        <v>円</v>
      </c>
      <c r="G57" s="106" t="str">
        <f t="shared" si="3"/>
        <v>✕</v>
      </c>
      <c r="H57" s="107">
        <v>3</v>
      </c>
      <c r="I57" s="106" t="s">
        <v>13</v>
      </c>
      <c r="J57" s="106" t="str">
        <f t="shared" si="13"/>
        <v>✕</v>
      </c>
      <c r="K57" s="106">
        <v>2</v>
      </c>
      <c r="L57" s="106" t="s">
        <v>7</v>
      </c>
      <c r="M57" s="106" t="str">
        <f t="shared" si="14"/>
        <v>✕</v>
      </c>
      <c r="N57" s="106">
        <v>0.1</v>
      </c>
      <c r="O57" s="106"/>
      <c r="P57" s="106"/>
      <c r="Q57" s="106">
        <v>3</v>
      </c>
      <c r="R57" s="106" t="s">
        <v>14</v>
      </c>
      <c r="S57" s="106"/>
      <c r="T57" s="106" t="str">
        <f t="shared" si="0"/>
        <v>=</v>
      </c>
      <c r="U57" s="132">
        <f t="shared" si="12"/>
        <v>14400</v>
      </c>
      <c r="V57" s="8" t="s">
        <v>55</v>
      </c>
      <c r="W57" s="5"/>
      <c r="X57" s="5"/>
      <c r="Y57" s="5"/>
      <c r="Z57" s="5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14.25" customHeight="1" x14ac:dyDescent="0.25">
      <c r="A58" s="126"/>
      <c r="B58" s="102"/>
      <c r="C58" s="103" t="s">
        <v>47</v>
      </c>
      <c r="D58" s="104" t="s">
        <v>47</v>
      </c>
      <c r="E58" s="105">
        <v>500</v>
      </c>
      <c r="F58" s="106" t="str">
        <f t="shared" si="2"/>
        <v>円</v>
      </c>
      <c r="G58" s="106" t="str">
        <f t="shared" si="3"/>
        <v>✕</v>
      </c>
      <c r="H58" s="107">
        <v>10</v>
      </c>
      <c r="I58" s="106" t="s">
        <v>32</v>
      </c>
      <c r="J58" s="106"/>
      <c r="K58" s="106">
        <v>6</v>
      </c>
      <c r="L58" s="106" t="s">
        <v>14</v>
      </c>
      <c r="M58" s="106"/>
      <c r="N58" s="106">
        <v>0.1</v>
      </c>
      <c r="O58" s="106"/>
      <c r="P58" s="106"/>
      <c r="Q58" s="106"/>
      <c r="R58" s="106"/>
      <c r="S58" s="106"/>
      <c r="T58" s="106" t="str">
        <f t="shared" si="0"/>
        <v>=</v>
      </c>
      <c r="U58" s="132">
        <f t="shared" si="12"/>
        <v>3000</v>
      </c>
      <c r="V58" s="8" t="s">
        <v>55</v>
      </c>
      <c r="W58" s="5"/>
      <c r="X58" s="5"/>
      <c r="Y58" s="5"/>
      <c r="Z58" s="5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4.25" customHeight="1" x14ac:dyDescent="0.25">
      <c r="A59" s="126"/>
      <c r="B59" s="102"/>
      <c r="C59" s="103" t="s">
        <v>10</v>
      </c>
      <c r="D59" s="104" t="s">
        <v>10</v>
      </c>
      <c r="E59" s="105">
        <v>100000</v>
      </c>
      <c r="F59" s="106" t="str">
        <f t="shared" si="2"/>
        <v>円</v>
      </c>
      <c r="G59" s="106" t="str">
        <f t="shared" si="3"/>
        <v>✕</v>
      </c>
      <c r="H59" s="141">
        <v>0.3</v>
      </c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 t="str">
        <f t="shared" si="0"/>
        <v>=</v>
      </c>
      <c r="U59" s="132">
        <f t="shared" si="12"/>
        <v>30000</v>
      </c>
      <c r="V59" s="8" t="s">
        <v>55</v>
      </c>
      <c r="W59" s="5"/>
      <c r="X59" s="5"/>
      <c r="Y59" s="5"/>
      <c r="Z59" s="5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14.25" customHeight="1" x14ac:dyDescent="0.25">
      <c r="A60" s="126"/>
      <c r="B60" s="37"/>
      <c r="C60" s="142" t="s">
        <v>49</v>
      </c>
      <c r="D60" s="143" t="s">
        <v>49</v>
      </c>
      <c r="E60" s="144">
        <v>5000</v>
      </c>
      <c r="F60" s="145" t="str">
        <f t="shared" si="2"/>
        <v>円</v>
      </c>
      <c r="G60" s="145" t="str">
        <f t="shared" si="3"/>
        <v>✕</v>
      </c>
      <c r="H60" s="146">
        <v>2</v>
      </c>
      <c r="I60" s="145" t="s">
        <v>7</v>
      </c>
      <c r="J60" s="145" t="str">
        <f t="shared" ref="J60:J68" si="15">IF(H60&lt;&gt;"","✕","")</f>
        <v>✕</v>
      </c>
      <c r="K60" s="145">
        <v>6</v>
      </c>
      <c r="L60" s="145" t="s">
        <v>14</v>
      </c>
      <c r="M60" s="145" t="str">
        <f t="shared" ref="M60:M68" si="16">IF(K60&lt;&gt;"","✕","")</f>
        <v>✕</v>
      </c>
      <c r="N60" s="145">
        <v>0.1</v>
      </c>
      <c r="O60" s="145"/>
      <c r="P60" s="145"/>
      <c r="Q60" s="145"/>
      <c r="R60" s="145"/>
      <c r="S60" s="145"/>
      <c r="T60" s="145" t="str">
        <f t="shared" si="0"/>
        <v>=</v>
      </c>
      <c r="U60" s="147">
        <f t="shared" si="12"/>
        <v>6000</v>
      </c>
      <c r="V60" s="8" t="s">
        <v>55</v>
      </c>
      <c r="W60" s="5"/>
      <c r="X60" s="5"/>
      <c r="Y60" s="5"/>
      <c r="Z60" s="5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14.25" customHeight="1" x14ac:dyDescent="0.25">
      <c r="A61" s="126"/>
      <c r="B61" s="102"/>
      <c r="C61" s="103"/>
      <c r="D61" s="104"/>
      <c r="E61" s="105"/>
      <c r="F61" s="106"/>
      <c r="G61" s="106"/>
      <c r="H61" s="107"/>
      <c r="I61" s="106"/>
      <c r="J61" s="106"/>
      <c r="K61" s="106"/>
      <c r="L61" s="106"/>
      <c r="M61" s="106"/>
      <c r="N61" s="106"/>
      <c r="O61" s="106"/>
      <c r="P61" s="106"/>
      <c r="Q61" s="106" t="s">
        <v>149</v>
      </c>
      <c r="R61" s="106"/>
      <c r="S61" s="106"/>
      <c r="T61" s="106"/>
      <c r="U61" s="139">
        <f>SUM(U27:U60)</f>
        <v>8508900</v>
      </c>
      <c r="V61" s="8"/>
      <c r="W61" s="5"/>
      <c r="X61" s="5"/>
      <c r="Y61" s="5"/>
      <c r="Z61" s="5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5" customHeight="1" x14ac:dyDescent="0.25">
      <c r="A62" s="126"/>
      <c r="B62" s="102" t="s">
        <v>56</v>
      </c>
      <c r="C62" s="103" t="s">
        <v>11</v>
      </c>
      <c r="D62" s="104" t="s">
        <v>12</v>
      </c>
      <c r="E62" s="105">
        <v>240000</v>
      </c>
      <c r="F62" s="106" t="str">
        <f t="shared" si="2"/>
        <v>円</v>
      </c>
      <c r="G62" s="106" t="str">
        <f t="shared" si="3"/>
        <v>✕</v>
      </c>
      <c r="H62" s="107">
        <v>1</v>
      </c>
      <c r="I62" s="106" t="s">
        <v>13</v>
      </c>
      <c r="J62" s="106" t="str">
        <f t="shared" si="15"/>
        <v>✕</v>
      </c>
      <c r="K62" s="106">
        <v>6</v>
      </c>
      <c r="L62" s="106" t="s">
        <v>14</v>
      </c>
      <c r="M62" s="106" t="str">
        <f t="shared" si="16"/>
        <v>✕</v>
      </c>
      <c r="N62" s="106">
        <v>2</v>
      </c>
      <c r="O62" s="106" t="s">
        <v>7</v>
      </c>
      <c r="P62" s="106" t="s">
        <v>38</v>
      </c>
      <c r="Q62" s="106">
        <v>0.1</v>
      </c>
      <c r="R62" s="106"/>
      <c r="S62" s="106"/>
      <c r="T62" s="106" t="str">
        <f t="shared" si="0"/>
        <v>=</v>
      </c>
      <c r="U62" s="132">
        <f t="shared" ref="U62:U71" si="17">PRODUCT(E62,H62,K62,N62,$L$2,Q62)</f>
        <v>288000</v>
      </c>
      <c r="V62" s="8"/>
      <c r="W62" s="5"/>
      <c r="X62" s="5"/>
      <c r="Y62" s="5"/>
      <c r="Z62" s="5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14.25" customHeight="1" x14ac:dyDescent="0.25">
      <c r="A63" s="126"/>
      <c r="B63" s="102" t="s">
        <v>57</v>
      </c>
      <c r="C63" s="103" t="s">
        <v>11</v>
      </c>
      <c r="D63" s="104" t="s">
        <v>16</v>
      </c>
      <c r="E63" s="105">
        <v>210000</v>
      </c>
      <c r="F63" s="106" t="str">
        <f t="shared" si="2"/>
        <v>円</v>
      </c>
      <c r="G63" s="106" t="str">
        <f t="shared" si="3"/>
        <v>✕</v>
      </c>
      <c r="H63" s="107">
        <v>1</v>
      </c>
      <c r="I63" s="106" t="s">
        <v>13</v>
      </c>
      <c r="J63" s="106" t="str">
        <f t="shared" si="15"/>
        <v>✕</v>
      </c>
      <c r="K63" s="106">
        <v>6</v>
      </c>
      <c r="L63" s="106" t="s">
        <v>14</v>
      </c>
      <c r="M63" s="106" t="str">
        <f t="shared" si="16"/>
        <v>✕</v>
      </c>
      <c r="N63" s="106">
        <v>2</v>
      </c>
      <c r="O63" s="106" t="s">
        <v>7</v>
      </c>
      <c r="P63" s="106"/>
      <c r="Q63" s="106">
        <v>0.1</v>
      </c>
      <c r="R63" s="106"/>
      <c r="S63" s="106"/>
      <c r="T63" s="106" t="str">
        <f t="shared" si="0"/>
        <v>=</v>
      </c>
      <c r="U63" s="132">
        <f t="shared" si="17"/>
        <v>252000</v>
      </c>
      <c r="V63" s="8"/>
      <c r="W63" s="5"/>
      <c r="X63" s="5"/>
      <c r="Y63" s="5"/>
      <c r="Z63" s="5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14.25" customHeight="1" x14ac:dyDescent="0.25">
      <c r="A64" s="126"/>
      <c r="B64" s="102"/>
      <c r="C64" s="103" t="s">
        <v>11</v>
      </c>
      <c r="D64" s="104" t="s">
        <v>16</v>
      </c>
      <c r="E64" s="105">
        <v>210000</v>
      </c>
      <c r="F64" s="106" t="str">
        <f t="shared" si="2"/>
        <v>円</v>
      </c>
      <c r="G64" s="106" t="str">
        <f t="shared" si="3"/>
        <v>✕</v>
      </c>
      <c r="H64" s="107">
        <v>1</v>
      </c>
      <c r="I64" s="106" t="s">
        <v>13</v>
      </c>
      <c r="J64" s="106" t="str">
        <f t="shared" si="15"/>
        <v>✕</v>
      </c>
      <c r="K64" s="106">
        <v>6</v>
      </c>
      <c r="L64" s="106" t="s">
        <v>14</v>
      </c>
      <c r="M64" s="106" t="str">
        <f t="shared" si="16"/>
        <v>✕</v>
      </c>
      <c r="N64" s="106">
        <v>2</v>
      </c>
      <c r="O64" s="106" t="s">
        <v>7</v>
      </c>
      <c r="P64" s="106"/>
      <c r="Q64" s="106">
        <v>0.1</v>
      </c>
      <c r="R64" s="106"/>
      <c r="S64" s="106"/>
      <c r="T64" s="106" t="str">
        <f t="shared" si="0"/>
        <v>=</v>
      </c>
      <c r="U64" s="132">
        <f t="shared" si="17"/>
        <v>252000</v>
      </c>
      <c r="V64" s="8"/>
      <c r="W64" s="5"/>
      <c r="X64" s="5"/>
      <c r="Y64" s="5"/>
      <c r="Z64" s="5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14.25" customHeight="1" x14ac:dyDescent="0.25">
      <c r="A65" s="126"/>
      <c r="B65" s="102"/>
      <c r="C65" s="103" t="s">
        <v>22</v>
      </c>
      <c r="D65" s="104" t="s">
        <v>23</v>
      </c>
      <c r="E65" s="105">
        <v>180000</v>
      </c>
      <c r="F65" s="106" t="str">
        <f t="shared" si="2"/>
        <v>円</v>
      </c>
      <c r="G65" s="106" t="str">
        <f t="shared" si="3"/>
        <v>✕</v>
      </c>
      <c r="H65" s="107">
        <v>6</v>
      </c>
      <c r="I65" s="106" t="s">
        <v>14</v>
      </c>
      <c r="J65" s="106" t="str">
        <f t="shared" si="15"/>
        <v>✕</v>
      </c>
      <c r="K65" s="106">
        <v>2</v>
      </c>
      <c r="L65" s="106" t="s">
        <v>7</v>
      </c>
      <c r="M65" s="106" t="str">
        <f t="shared" si="16"/>
        <v>✕</v>
      </c>
      <c r="N65" s="106">
        <v>0.1</v>
      </c>
      <c r="O65" s="106"/>
      <c r="P65" s="106"/>
      <c r="Q65" s="106"/>
      <c r="R65" s="106"/>
      <c r="S65" s="106"/>
      <c r="T65" s="106" t="str">
        <f t="shared" si="0"/>
        <v>=</v>
      </c>
      <c r="U65" s="132">
        <f t="shared" si="17"/>
        <v>216000</v>
      </c>
      <c r="V65" s="8"/>
      <c r="W65" s="5"/>
      <c r="X65" s="5"/>
      <c r="Y65" s="5"/>
      <c r="Z65" s="5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14.25" customHeight="1" x14ac:dyDescent="0.25">
      <c r="A66" s="126"/>
      <c r="B66" s="102"/>
      <c r="C66" s="103" t="s">
        <v>24</v>
      </c>
      <c r="D66" s="104" t="s">
        <v>24</v>
      </c>
      <c r="E66" s="105">
        <v>9000</v>
      </c>
      <c r="F66" s="106" t="str">
        <f t="shared" si="2"/>
        <v>円</v>
      </c>
      <c r="G66" s="106" t="str">
        <f t="shared" si="3"/>
        <v>✕</v>
      </c>
      <c r="H66" s="107">
        <v>6</v>
      </c>
      <c r="I66" s="106" t="s">
        <v>14</v>
      </c>
      <c r="J66" s="106" t="str">
        <f t="shared" si="15"/>
        <v>✕</v>
      </c>
      <c r="K66" s="106">
        <v>2</v>
      </c>
      <c r="L66" s="106" t="s">
        <v>7</v>
      </c>
      <c r="M66" s="106" t="str">
        <f t="shared" si="16"/>
        <v>✕</v>
      </c>
      <c r="N66" s="106">
        <v>0.1</v>
      </c>
      <c r="O66" s="106"/>
      <c r="P66" s="106"/>
      <c r="Q66" s="106"/>
      <c r="R66" s="106"/>
      <c r="S66" s="106"/>
      <c r="T66" s="106" t="str">
        <f t="shared" si="0"/>
        <v>=</v>
      </c>
      <c r="U66" s="132">
        <f t="shared" si="17"/>
        <v>10800</v>
      </c>
      <c r="V66" s="8"/>
      <c r="W66" s="5"/>
      <c r="X66" s="5"/>
      <c r="Y66" s="5"/>
      <c r="Z66" s="5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4.25" customHeight="1" x14ac:dyDescent="0.25">
      <c r="A67" s="126"/>
      <c r="B67" s="102"/>
      <c r="C67" s="103" t="s">
        <v>28</v>
      </c>
      <c r="D67" s="103" t="s">
        <v>28</v>
      </c>
      <c r="E67" s="105">
        <v>10000</v>
      </c>
      <c r="F67" s="106" t="str">
        <f t="shared" si="2"/>
        <v>円</v>
      </c>
      <c r="G67" s="106" t="str">
        <f t="shared" si="3"/>
        <v>✕</v>
      </c>
      <c r="H67" s="107">
        <v>6</v>
      </c>
      <c r="I67" s="106" t="s">
        <v>14</v>
      </c>
      <c r="J67" s="106" t="str">
        <f t="shared" si="15"/>
        <v>✕</v>
      </c>
      <c r="K67" s="106">
        <v>2</v>
      </c>
      <c r="L67" s="106" t="s">
        <v>7</v>
      </c>
      <c r="M67" s="106" t="str">
        <f t="shared" si="16"/>
        <v>✕</v>
      </c>
      <c r="N67" s="106">
        <v>0.1</v>
      </c>
      <c r="O67" s="106"/>
      <c r="P67" s="106"/>
      <c r="Q67" s="106"/>
      <c r="R67" s="106"/>
      <c r="S67" s="106"/>
      <c r="T67" s="106" t="str">
        <f t="shared" si="0"/>
        <v>=</v>
      </c>
      <c r="U67" s="132">
        <f t="shared" si="17"/>
        <v>12000</v>
      </c>
      <c r="V67" s="8"/>
      <c r="W67" s="5"/>
      <c r="X67" s="5"/>
      <c r="Y67" s="5"/>
      <c r="Z67" s="5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14.25" customHeight="1" x14ac:dyDescent="0.25">
      <c r="A68" s="126"/>
      <c r="B68" s="102"/>
      <c r="C68" s="103" t="s">
        <v>44</v>
      </c>
      <c r="D68" s="104" t="s">
        <v>45</v>
      </c>
      <c r="E68" s="105">
        <v>8000</v>
      </c>
      <c r="F68" s="106" t="str">
        <f t="shared" si="2"/>
        <v>円</v>
      </c>
      <c r="G68" s="106" t="str">
        <f t="shared" si="3"/>
        <v>✕</v>
      </c>
      <c r="H68" s="107">
        <v>3</v>
      </c>
      <c r="I68" s="106" t="s">
        <v>13</v>
      </c>
      <c r="J68" s="106" t="str">
        <f t="shared" si="15"/>
        <v>✕</v>
      </c>
      <c r="K68" s="106">
        <v>2</v>
      </c>
      <c r="L68" s="106" t="s">
        <v>7</v>
      </c>
      <c r="M68" s="106" t="str">
        <f t="shared" si="16"/>
        <v>✕</v>
      </c>
      <c r="N68" s="106">
        <v>0.1</v>
      </c>
      <c r="O68" s="106"/>
      <c r="P68" s="106"/>
      <c r="Q68" s="106">
        <v>6</v>
      </c>
      <c r="R68" s="106" t="s">
        <v>14</v>
      </c>
      <c r="S68" s="106"/>
      <c r="T68" s="106" t="str">
        <f t="shared" si="0"/>
        <v>=</v>
      </c>
      <c r="U68" s="132">
        <f t="shared" si="17"/>
        <v>28800</v>
      </c>
      <c r="V68" s="8"/>
      <c r="W68" s="5"/>
      <c r="X68" s="5"/>
      <c r="Y68" s="5"/>
      <c r="Z68" s="5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14.25" customHeight="1" x14ac:dyDescent="0.25">
      <c r="A69" s="126"/>
      <c r="B69" s="102"/>
      <c r="C69" s="103" t="s">
        <v>10</v>
      </c>
      <c r="D69" s="104" t="s">
        <v>10</v>
      </c>
      <c r="E69" s="105">
        <v>200000</v>
      </c>
      <c r="F69" s="106" t="str">
        <f t="shared" si="2"/>
        <v>円</v>
      </c>
      <c r="G69" s="106" t="str">
        <f t="shared" si="3"/>
        <v>✕</v>
      </c>
      <c r="H69" s="141">
        <v>0.1</v>
      </c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 t="str">
        <f t="shared" si="0"/>
        <v>=</v>
      </c>
      <c r="U69" s="132">
        <f t="shared" si="17"/>
        <v>20000</v>
      </c>
      <c r="V69" s="8"/>
      <c r="W69" s="5"/>
      <c r="X69" s="5"/>
      <c r="Y69" s="5"/>
      <c r="Z69" s="5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14.25" customHeight="1" x14ac:dyDescent="0.25">
      <c r="A70" s="126"/>
      <c r="B70" s="102"/>
      <c r="C70" s="103" t="s">
        <v>47</v>
      </c>
      <c r="D70" s="104" t="s">
        <v>47</v>
      </c>
      <c r="E70" s="105">
        <v>500</v>
      </c>
      <c r="F70" s="106" t="str">
        <f t="shared" si="2"/>
        <v>円</v>
      </c>
      <c r="G70" s="106" t="str">
        <f t="shared" si="3"/>
        <v>✕</v>
      </c>
      <c r="H70" s="107">
        <v>10</v>
      </c>
      <c r="I70" s="106" t="s">
        <v>32</v>
      </c>
      <c r="J70" s="106" t="str">
        <f t="shared" ref="J70:J71" si="18">IF(H70&lt;&gt;"","✕","")</f>
        <v>✕</v>
      </c>
      <c r="K70" s="106">
        <v>6</v>
      </c>
      <c r="L70" s="106" t="s">
        <v>14</v>
      </c>
      <c r="M70" s="106" t="str">
        <f t="shared" ref="M70:M71" si="19">IF(K70&lt;&gt;"","✕","")</f>
        <v>✕</v>
      </c>
      <c r="N70" s="106">
        <v>0.1</v>
      </c>
      <c r="O70" s="106"/>
      <c r="P70" s="106"/>
      <c r="Q70" s="106"/>
      <c r="R70" s="106"/>
      <c r="S70" s="106"/>
      <c r="T70" s="106" t="str">
        <f t="shared" si="0"/>
        <v>=</v>
      </c>
      <c r="U70" s="132">
        <f t="shared" si="17"/>
        <v>3000</v>
      </c>
      <c r="V70" s="8"/>
      <c r="W70" s="5"/>
      <c r="X70" s="5"/>
      <c r="Y70" s="5"/>
      <c r="Z70" s="5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14.25" customHeight="1" x14ac:dyDescent="0.25">
      <c r="A71" s="126"/>
      <c r="B71" s="102"/>
      <c r="C71" s="103" t="s">
        <v>49</v>
      </c>
      <c r="D71" s="103" t="s">
        <v>49</v>
      </c>
      <c r="E71" s="105">
        <v>5000</v>
      </c>
      <c r="F71" s="106" t="str">
        <f t="shared" si="2"/>
        <v>円</v>
      </c>
      <c r="G71" s="106" t="str">
        <f t="shared" si="3"/>
        <v>✕</v>
      </c>
      <c r="H71" s="107">
        <v>2</v>
      </c>
      <c r="I71" s="106" t="s">
        <v>7</v>
      </c>
      <c r="J71" s="106" t="str">
        <f t="shared" si="18"/>
        <v>✕</v>
      </c>
      <c r="K71" s="106">
        <v>6</v>
      </c>
      <c r="L71" s="106" t="s">
        <v>14</v>
      </c>
      <c r="M71" s="106" t="str">
        <f t="shared" si="19"/>
        <v>✕</v>
      </c>
      <c r="N71" s="106">
        <v>0.1</v>
      </c>
      <c r="O71" s="106"/>
      <c r="P71" s="106"/>
      <c r="Q71" s="106"/>
      <c r="R71" s="106"/>
      <c r="S71" s="106"/>
      <c r="T71" s="106" t="str">
        <f t="shared" si="0"/>
        <v>=</v>
      </c>
      <c r="U71" s="132">
        <f t="shared" si="17"/>
        <v>6000</v>
      </c>
      <c r="V71" s="8"/>
      <c r="W71" s="5"/>
      <c r="X71" s="5"/>
      <c r="Y71" s="5"/>
      <c r="Z71" s="5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14.25" customHeight="1" x14ac:dyDescent="0.25">
      <c r="A72" s="155"/>
      <c r="B72" s="108"/>
      <c r="C72" s="103"/>
      <c r="D72" s="103"/>
      <c r="E72" s="105"/>
      <c r="F72" s="106"/>
      <c r="G72" s="106"/>
      <c r="H72" s="107"/>
      <c r="I72" s="106"/>
      <c r="J72" s="106"/>
      <c r="K72" s="106"/>
      <c r="L72" s="106"/>
      <c r="M72" s="106"/>
      <c r="N72" s="106"/>
      <c r="O72" s="106"/>
      <c r="P72" s="106"/>
      <c r="Q72" s="106" t="s">
        <v>150</v>
      </c>
      <c r="R72" s="106"/>
      <c r="S72" s="106"/>
      <c r="T72" s="106"/>
      <c r="U72" s="139">
        <f>SUM(U62:U71)</f>
        <v>1088600</v>
      </c>
      <c r="V72" s="8"/>
      <c r="W72" s="5"/>
      <c r="X72" s="5"/>
      <c r="Y72" s="5"/>
      <c r="Z72" s="5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14.25" customHeight="1" thickBot="1" x14ac:dyDescent="0.3">
      <c r="A73" s="156"/>
      <c r="B73" s="148"/>
      <c r="C73" s="149"/>
      <c r="D73" s="150"/>
      <c r="E73" s="151"/>
      <c r="F73" s="152"/>
      <c r="G73" s="152"/>
      <c r="H73" s="153"/>
      <c r="I73" s="152"/>
      <c r="J73" s="152"/>
      <c r="K73" s="152"/>
      <c r="L73" s="152"/>
      <c r="M73" s="152"/>
      <c r="N73" s="152"/>
      <c r="O73" s="152" t="s">
        <v>151</v>
      </c>
      <c r="P73" s="152"/>
      <c r="Q73" s="152"/>
      <c r="R73" s="152"/>
      <c r="S73" s="152"/>
      <c r="T73" s="152" t="str">
        <f t="shared" si="0"/>
        <v>=</v>
      </c>
      <c r="U73" s="154">
        <f>U26+U61+U72</f>
        <v>20000000</v>
      </c>
      <c r="V73" s="8"/>
      <c r="W73" s="5"/>
      <c r="X73" s="5"/>
      <c r="Y73" s="5"/>
      <c r="Z73" s="5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36.75" customHeight="1" x14ac:dyDescent="0.25">
      <c r="A74" s="124" t="s">
        <v>139</v>
      </c>
      <c r="B74" s="125" t="s">
        <v>135</v>
      </c>
      <c r="C74" s="111" t="s">
        <v>40</v>
      </c>
      <c r="D74" s="112" t="s">
        <v>136</v>
      </c>
      <c r="E74" s="113">
        <v>270000</v>
      </c>
      <c r="F74" s="114" t="str">
        <f t="shared" ref="F74:F77" si="20">IF(E74&lt;&gt;"","円","")</f>
        <v>円</v>
      </c>
      <c r="G74" s="114" t="str">
        <f t="shared" ref="G74:G77" si="21">IF(E74&lt;&gt;"","✕","")</f>
        <v>✕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 t="str">
        <f t="shared" ref="T74:T78" si="22">IF(U74&lt;&gt;"","=","")</f>
        <v>=</v>
      </c>
      <c r="U74" s="115">
        <f>E74</f>
        <v>270000</v>
      </c>
      <c r="V74" s="8" t="s">
        <v>152</v>
      </c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ht="30.75" customHeight="1" x14ac:dyDescent="0.25">
      <c r="A75" s="126" t="s">
        <v>139</v>
      </c>
      <c r="B75" s="108" t="s">
        <v>137</v>
      </c>
      <c r="C75" s="103" t="s">
        <v>40</v>
      </c>
      <c r="D75" s="104" t="s">
        <v>136</v>
      </c>
      <c r="E75" s="105">
        <v>270000</v>
      </c>
      <c r="F75" s="106" t="str">
        <f t="shared" si="20"/>
        <v>円</v>
      </c>
      <c r="G75" s="106" t="str">
        <f t="shared" si="21"/>
        <v>✕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 t="str">
        <f t="shared" si="22"/>
        <v>=</v>
      </c>
      <c r="U75" s="132">
        <f t="shared" ref="U75:U76" si="23">E75</f>
        <v>270000</v>
      </c>
      <c r="V75" s="8" t="s">
        <v>152</v>
      </c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ht="34.5" customHeight="1" thickBot="1" x14ac:dyDescent="0.3">
      <c r="A76" s="127" t="s">
        <v>139</v>
      </c>
      <c r="B76" s="128" t="s">
        <v>138</v>
      </c>
      <c r="C76" s="119" t="s">
        <v>40</v>
      </c>
      <c r="D76" s="120" t="s">
        <v>136</v>
      </c>
      <c r="E76" s="121">
        <v>270000</v>
      </c>
      <c r="F76" s="122" t="str">
        <f t="shared" si="20"/>
        <v>円</v>
      </c>
      <c r="G76" s="122" t="str">
        <f t="shared" si="21"/>
        <v>✕</v>
      </c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 t="str">
        <f t="shared" si="22"/>
        <v>=</v>
      </c>
      <c r="U76" s="157">
        <f t="shared" si="23"/>
        <v>270000</v>
      </c>
      <c r="V76" s="8" t="s">
        <v>152</v>
      </c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ht="14.25" customHeight="1" x14ac:dyDescent="0.25">
      <c r="A77" s="92"/>
      <c r="B77" s="93"/>
      <c r="C77" s="94"/>
      <c r="D77" s="95"/>
      <c r="E77" s="96"/>
      <c r="F77" s="92" t="str">
        <f t="shared" si="20"/>
        <v/>
      </c>
      <c r="G77" s="92" t="str">
        <f t="shared" si="21"/>
        <v/>
      </c>
      <c r="H77" s="92"/>
      <c r="I77" s="92"/>
      <c r="J77" s="92" t="str">
        <f>IF(H77&lt;&gt;"","✕","")</f>
        <v/>
      </c>
      <c r="K77" s="92"/>
      <c r="L77" s="92"/>
      <c r="M77" s="92" t="str">
        <f>IF(K77&lt;&gt;"","✕","")</f>
        <v/>
      </c>
      <c r="N77" s="92"/>
      <c r="O77" s="92" t="s">
        <v>141</v>
      </c>
      <c r="P77" s="92"/>
      <c r="Q77" s="92"/>
      <c r="R77" s="92"/>
      <c r="S77" s="92"/>
      <c r="T77" s="92" t="str">
        <f t="shared" si="22"/>
        <v>=</v>
      </c>
      <c r="U77" s="96">
        <f>SUM(U74:U76)</f>
        <v>810000</v>
      </c>
      <c r="V77" s="8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ht="14.25" customHeight="1" x14ac:dyDescent="0.25">
      <c r="A78" s="6"/>
      <c r="B78" s="2"/>
      <c r="C78" s="3"/>
      <c r="D78" s="4"/>
      <c r="E78" s="5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 t="str">
        <f t="shared" si="22"/>
        <v>=</v>
      </c>
      <c r="U78" s="97">
        <f>U73+U77</f>
        <v>20810000</v>
      </c>
      <c r="V78" s="8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ht="14.25" customHeight="1" x14ac:dyDescent="0.25">
      <c r="A79" s="98"/>
      <c r="B79" s="90"/>
      <c r="C79" s="3"/>
      <c r="D79" s="4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5"/>
      <c r="V79" s="99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ht="14.25" customHeight="1" x14ac:dyDescent="0.25">
      <c r="A80" s="6"/>
      <c r="B80" s="2"/>
      <c r="C80" s="3"/>
      <c r="D80" s="4"/>
      <c r="E80" s="5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5"/>
      <c r="V80" s="8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14.25" customHeight="1" x14ac:dyDescent="0.25">
      <c r="A81" s="6"/>
      <c r="B81" s="90"/>
      <c r="C81" s="3"/>
      <c r="D81" s="4"/>
      <c r="E81" s="5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5"/>
      <c r="V81" s="8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14.25" customHeight="1" x14ac:dyDescent="0.25">
      <c r="A82" s="6"/>
      <c r="B82" s="2"/>
      <c r="C82" s="3"/>
      <c r="D82" s="4"/>
      <c r="E82" s="5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5"/>
      <c r="V82" s="8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14.25" customHeight="1" x14ac:dyDescent="0.25">
      <c r="A83" s="6"/>
      <c r="B83" s="2"/>
      <c r="C83" s="3"/>
      <c r="D83" s="4"/>
      <c r="E83" s="5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5"/>
      <c r="V83" s="8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14.25" customHeight="1" x14ac:dyDescent="0.25">
      <c r="A84" s="6" t="s">
        <v>143</v>
      </c>
      <c r="B84" s="100" t="s">
        <v>144</v>
      </c>
      <c r="C84" s="101">
        <f>SUM(U5:U25)</f>
        <v>10402500</v>
      </c>
      <c r="D84" s="87"/>
      <c r="E84" s="5"/>
      <c r="F84" s="6"/>
      <c r="G84" s="6"/>
      <c r="H84" s="6"/>
      <c r="I84" s="6"/>
      <c r="J84" s="6"/>
      <c r="K84" s="6"/>
      <c r="L84" s="6"/>
      <c r="M84" s="6"/>
      <c r="N84" s="6"/>
      <c r="O84" s="106"/>
      <c r="P84" s="6"/>
      <c r="Q84" s="6"/>
      <c r="R84" s="6"/>
      <c r="S84" s="6"/>
      <c r="T84" s="6"/>
      <c r="U84" s="5"/>
      <c r="V84" s="8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14.25" customHeight="1" x14ac:dyDescent="0.25">
      <c r="A85" s="6" t="s">
        <v>153</v>
      </c>
      <c r="B85" s="100" t="s">
        <v>145</v>
      </c>
      <c r="C85" s="101">
        <f>SUM(U27:U60)</f>
        <v>8508900</v>
      </c>
      <c r="D85" s="87"/>
      <c r="E85" s="5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5"/>
      <c r="V85" s="8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14.25" customHeight="1" x14ac:dyDescent="0.25">
      <c r="A86" s="6"/>
      <c r="B86" s="100" t="s">
        <v>146</v>
      </c>
      <c r="C86" s="101">
        <f>SUM(U62:U71)</f>
        <v>1088600</v>
      </c>
      <c r="D86" s="87"/>
      <c r="E86" s="5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5"/>
      <c r="V86" s="8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14.25" customHeight="1" x14ac:dyDescent="0.25">
      <c r="A87" s="6"/>
      <c r="B87" s="100" t="s">
        <v>147</v>
      </c>
      <c r="C87" s="101">
        <f>SUM(C84:C86)</f>
        <v>20000000</v>
      </c>
      <c r="D87" s="87"/>
      <c r="E87" s="5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5"/>
      <c r="V87" s="8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ht="14.25" customHeight="1" x14ac:dyDescent="0.25">
      <c r="A88" s="6"/>
      <c r="B88" s="2"/>
      <c r="C88" s="3"/>
      <c r="D88" s="4"/>
      <c r="E88" s="5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5"/>
      <c r="V88" s="8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ht="14.25" customHeight="1" x14ac:dyDescent="0.25">
      <c r="A89" s="6"/>
      <c r="B89" s="2"/>
      <c r="C89" s="3"/>
      <c r="D89" s="4"/>
      <c r="E89" s="5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5"/>
      <c r="V89" s="8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ht="14.25" customHeight="1" x14ac:dyDescent="0.25">
      <c r="A90" s="6"/>
      <c r="B90" s="2"/>
      <c r="C90" s="3"/>
      <c r="D90" s="4"/>
      <c r="E90" s="5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5"/>
      <c r="V90" s="8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ht="14.25" customHeight="1" x14ac:dyDescent="0.25">
      <c r="A91" s="6"/>
      <c r="B91" s="2"/>
      <c r="C91" s="3"/>
      <c r="D91" s="4"/>
      <c r="E91" s="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5"/>
      <c r="V91" s="8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ht="14.25" customHeight="1" x14ac:dyDescent="0.25">
      <c r="A92" s="6"/>
      <c r="B92" s="2"/>
      <c r="C92" s="3"/>
      <c r="D92" s="4"/>
      <c r="E92" s="5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5"/>
      <c r="V92" s="8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ht="14.25" customHeight="1" x14ac:dyDescent="0.25">
      <c r="A93" s="6"/>
      <c r="B93" s="2"/>
      <c r="C93" s="3"/>
      <c r="D93" s="4"/>
      <c r="E93" s="5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5"/>
      <c r="V93" s="8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ht="14.25" customHeight="1" x14ac:dyDescent="0.25">
      <c r="A94" s="6"/>
      <c r="B94" s="2"/>
      <c r="C94" s="3"/>
      <c r="D94" s="4"/>
      <c r="E94" s="5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5"/>
      <c r="V94" s="8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ht="14.25" customHeight="1" x14ac:dyDescent="0.25">
      <c r="A95" s="6"/>
      <c r="B95" s="2"/>
      <c r="C95" s="3"/>
      <c r="D95" s="4"/>
      <c r="E95" s="5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5"/>
      <c r="V95" s="8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ht="14.25" customHeight="1" x14ac:dyDescent="0.25">
      <c r="A96" s="6"/>
      <c r="B96" s="2"/>
      <c r="C96" s="3"/>
      <c r="D96" s="4"/>
      <c r="E96" s="5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5"/>
      <c r="V96" s="8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ht="14.25" customHeight="1" x14ac:dyDescent="0.25">
      <c r="A97" s="6"/>
      <c r="B97" s="2"/>
      <c r="C97" s="3"/>
      <c r="D97" s="4"/>
      <c r="E97" s="5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5"/>
      <c r="V97" s="8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ht="14.25" customHeight="1" x14ac:dyDescent="0.25">
      <c r="A98" s="6"/>
      <c r="B98" s="2"/>
      <c r="C98" s="3"/>
      <c r="D98" s="4"/>
      <c r="E98" s="5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5"/>
      <c r="V98" s="8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ht="14.25" customHeight="1" x14ac:dyDescent="0.25">
      <c r="A99" s="6"/>
      <c r="B99" s="2"/>
      <c r="C99" s="3"/>
      <c r="D99" s="4"/>
      <c r="E99" s="5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5"/>
      <c r="V99" s="8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ht="14.25" customHeight="1" x14ac:dyDescent="0.25">
      <c r="A100" s="6"/>
      <c r="B100" s="2"/>
      <c r="C100" s="3"/>
      <c r="D100" s="4"/>
      <c r="E100" s="5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5"/>
      <c r="V100" s="8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ht="14.25" customHeight="1" x14ac:dyDescent="0.25">
      <c r="A101" s="6"/>
      <c r="B101" s="2"/>
      <c r="C101" s="3"/>
      <c r="D101" s="4"/>
      <c r="E101" s="5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5"/>
      <c r="V101" s="8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ht="14.25" customHeight="1" x14ac:dyDescent="0.25">
      <c r="A102" s="6"/>
      <c r="B102" s="2"/>
      <c r="C102" s="3"/>
      <c r="D102" s="4"/>
      <c r="E102" s="5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5"/>
      <c r="V102" s="8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ht="14.25" customHeight="1" x14ac:dyDescent="0.25">
      <c r="A103" s="6"/>
      <c r="B103" s="2"/>
      <c r="C103" s="3"/>
      <c r="D103" s="4"/>
      <c r="E103" s="5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5"/>
      <c r="V103" s="8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ht="14.25" customHeight="1" x14ac:dyDescent="0.25">
      <c r="A104" s="6"/>
      <c r="B104" s="2"/>
      <c r="C104" s="3"/>
      <c r="D104" s="4"/>
      <c r="E104" s="5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5"/>
      <c r="V104" s="8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ht="14.25" customHeight="1" x14ac:dyDescent="0.25">
      <c r="A105" s="6"/>
      <c r="B105" s="2"/>
      <c r="C105" s="3"/>
      <c r="D105" s="4"/>
      <c r="E105" s="5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5"/>
      <c r="V105" s="8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ht="14.25" customHeight="1" x14ac:dyDescent="0.25">
      <c r="A106" s="6"/>
      <c r="B106" s="2"/>
      <c r="C106" s="3"/>
      <c r="D106" s="4"/>
      <c r="E106" s="5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5"/>
      <c r="V106" s="8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ht="14.25" customHeight="1" x14ac:dyDescent="0.25">
      <c r="A107" s="6"/>
      <c r="B107" s="2"/>
      <c r="C107" s="3"/>
      <c r="D107" s="4"/>
      <c r="E107" s="5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5"/>
      <c r="V107" s="8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ht="14.25" customHeight="1" x14ac:dyDescent="0.25">
      <c r="A108" s="6"/>
      <c r="B108" s="2"/>
      <c r="C108" s="3"/>
      <c r="D108" s="4"/>
      <c r="E108" s="5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5"/>
      <c r="V108" s="8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ht="14.25" customHeight="1" x14ac:dyDescent="0.25">
      <c r="A109" s="6"/>
      <c r="B109" s="2"/>
      <c r="C109" s="3"/>
      <c r="D109" s="4"/>
      <c r="E109" s="5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5"/>
      <c r="V109" s="8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ht="14.25" customHeight="1" x14ac:dyDescent="0.25">
      <c r="A110" s="6"/>
      <c r="B110" s="2"/>
      <c r="C110" s="3"/>
      <c r="D110" s="4"/>
      <c r="E110" s="5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5"/>
      <c r="V110" s="8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ht="14.25" customHeight="1" x14ac:dyDescent="0.25">
      <c r="A111" s="6"/>
      <c r="B111" s="2"/>
      <c r="C111" s="3"/>
      <c r="D111" s="4"/>
      <c r="E111" s="5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5"/>
      <c r="V111" s="8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ht="14.25" customHeight="1" x14ac:dyDescent="0.25">
      <c r="A112" s="6"/>
      <c r="B112" s="2"/>
      <c r="C112" s="3"/>
      <c r="D112" s="4"/>
      <c r="E112" s="5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5"/>
      <c r="V112" s="8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ht="14.25" customHeight="1" x14ac:dyDescent="0.25">
      <c r="A113" s="6"/>
      <c r="B113" s="2"/>
      <c r="C113" s="3"/>
      <c r="D113" s="4"/>
      <c r="E113" s="5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5"/>
      <c r="V113" s="8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ht="14.25" customHeight="1" x14ac:dyDescent="0.25">
      <c r="A114" s="6"/>
      <c r="B114" s="2"/>
      <c r="C114" s="3"/>
      <c r="D114" s="4"/>
      <c r="E114" s="5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5"/>
      <c r="V114" s="8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ht="14.25" customHeight="1" x14ac:dyDescent="0.25">
      <c r="A115" s="6"/>
      <c r="B115" s="2"/>
      <c r="C115" s="3"/>
      <c r="D115" s="4"/>
      <c r="E115" s="5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5"/>
      <c r="V115" s="8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ht="14.25" customHeight="1" x14ac:dyDescent="0.25">
      <c r="A116" s="6"/>
      <c r="B116" s="2"/>
      <c r="C116" s="3"/>
      <c r="D116" s="4"/>
      <c r="E116" s="5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5"/>
      <c r="V116" s="8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ht="14.25" customHeight="1" x14ac:dyDescent="0.25">
      <c r="A117" s="6"/>
      <c r="B117" s="2"/>
      <c r="C117" s="3"/>
      <c r="D117" s="4"/>
      <c r="E117" s="5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5"/>
      <c r="V117" s="8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ht="14.25" customHeight="1" x14ac:dyDescent="0.25">
      <c r="A118" s="6"/>
      <c r="B118" s="2"/>
      <c r="C118" s="3"/>
      <c r="D118" s="4"/>
      <c r="E118" s="5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5"/>
      <c r="V118" s="8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ht="14.25" customHeight="1" x14ac:dyDescent="0.25">
      <c r="A119" s="6"/>
      <c r="B119" s="2"/>
      <c r="C119" s="3"/>
      <c r="D119" s="4"/>
      <c r="E119" s="5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5"/>
      <c r="V119" s="8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ht="14.25" customHeight="1" x14ac:dyDescent="0.25">
      <c r="A120" s="6"/>
      <c r="B120" s="2"/>
      <c r="C120" s="3"/>
      <c r="D120" s="4"/>
      <c r="E120" s="5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5"/>
      <c r="V120" s="8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ht="14.25" customHeight="1" x14ac:dyDescent="0.25">
      <c r="A121" s="6"/>
      <c r="B121" s="2"/>
      <c r="C121" s="3"/>
      <c r="D121" s="4"/>
      <c r="E121" s="5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5"/>
      <c r="V121" s="8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ht="14.25" customHeight="1" x14ac:dyDescent="0.25">
      <c r="A122" s="6"/>
      <c r="B122" s="2"/>
      <c r="C122" s="3"/>
      <c r="D122" s="4"/>
      <c r="E122" s="5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5"/>
      <c r="V122" s="8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ht="14.25" customHeight="1" x14ac:dyDescent="0.25">
      <c r="A123" s="6"/>
      <c r="B123" s="2"/>
      <c r="C123" s="3"/>
      <c r="D123" s="4"/>
      <c r="E123" s="5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5"/>
      <c r="V123" s="8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ht="14.25" customHeight="1" x14ac:dyDescent="0.25">
      <c r="A124" s="6"/>
      <c r="B124" s="2"/>
      <c r="C124" s="3"/>
      <c r="D124" s="4"/>
      <c r="E124" s="5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5"/>
      <c r="V124" s="8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ht="14.25" customHeight="1" x14ac:dyDescent="0.25">
      <c r="A125" s="6"/>
      <c r="B125" s="2"/>
      <c r="C125" s="3"/>
      <c r="D125" s="4"/>
      <c r="E125" s="5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5"/>
      <c r="V125" s="8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ht="14.25" customHeight="1" x14ac:dyDescent="0.25">
      <c r="A126" s="6"/>
      <c r="B126" s="2"/>
      <c r="C126" s="3"/>
      <c r="D126" s="4"/>
      <c r="E126" s="5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5"/>
      <c r="V126" s="8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ht="14.25" customHeight="1" x14ac:dyDescent="0.25">
      <c r="A127" s="6"/>
      <c r="B127" s="2"/>
      <c r="C127" s="3"/>
      <c r="D127" s="4"/>
      <c r="E127" s="5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5"/>
      <c r="V127" s="8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ht="14.25" customHeight="1" x14ac:dyDescent="0.25">
      <c r="A128" s="6"/>
      <c r="B128" s="2"/>
      <c r="C128" s="3"/>
      <c r="D128" s="4"/>
      <c r="E128" s="5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5"/>
      <c r="V128" s="8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ht="14.25" customHeight="1" x14ac:dyDescent="0.25">
      <c r="A129" s="6"/>
      <c r="B129" s="2"/>
      <c r="C129" s="3"/>
      <c r="D129" s="4"/>
      <c r="E129" s="5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5"/>
      <c r="V129" s="8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ht="14.25" customHeight="1" x14ac:dyDescent="0.25">
      <c r="A130" s="6"/>
      <c r="B130" s="2"/>
      <c r="C130" s="3"/>
      <c r="D130" s="4"/>
      <c r="E130" s="5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5"/>
      <c r="V130" s="8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ht="14.25" customHeight="1" x14ac:dyDescent="0.25">
      <c r="A131" s="6"/>
      <c r="B131" s="2"/>
      <c r="C131" s="3"/>
      <c r="D131" s="4"/>
      <c r="E131" s="5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5"/>
      <c r="V131" s="8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ht="14.25" customHeight="1" x14ac:dyDescent="0.25">
      <c r="A132" s="6"/>
      <c r="B132" s="2"/>
      <c r="C132" s="3"/>
      <c r="D132" s="4"/>
      <c r="E132" s="5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5"/>
      <c r="V132" s="8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ht="14.25" customHeight="1" x14ac:dyDescent="0.25">
      <c r="A133" s="6"/>
      <c r="B133" s="2"/>
      <c r="C133" s="3"/>
      <c r="D133" s="4"/>
      <c r="E133" s="5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5"/>
      <c r="V133" s="8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ht="14.25" customHeight="1" x14ac:dyDescent="0.25">
      <c r="A134" s="6"/>
      <c r="B134" s="2"/>
      <c r="C134" s="3"/>
      <c r="D134" s="4"/>
      <c r="E134" s="5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5"/>
      <c r="V134" s="8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ht="14.25" customHeight="1" x14ac:dyDescent="0.25">
      <c r="A135" s="6"/>
      <c r="B135" s="2"/>
      <c r="C135" s="3"/>
      <c r="D135" s="4"/>
      <c r="E135" s="5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5"/>
      <c r="V135" s="8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ht="14.25" customHeight="1" x14ac:dyDescent="0.25">
      <c r="A136" s="6"/>
      <c r="B136" s="2"/>
      <c r="C136" s="3"/>
      <c r="D136" s="4"/>
      <c r="E136" s="5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5"/>
      <c r="V136" s="8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ht="14.25" customHeight="1" x14ac:dyDescent="0.25">
      <c r="A137" s="6"/>
      <c r="B137" s="2"/>
      <c r="C137" s="3"/>
      <c r="D137" s="4"/>
      <c r="E137" s="5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5"/>
      <c r="V137" s="8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ht="14.25" customHeight="1" x14ac:dyDescent="0.25">
      <c r="A138" s="6"/>
      <c r="B138" s="2"/>
      <c r="C138" s="3"/>
      <c r="D138" s="4"/>
      <c r="E138" s="5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5"/>
      <c r="V138" s="8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ht="14.25" customHeight="1" x14ac:dyDescent="0.25">
      <c r="A139" s="6"/>
      <c r="B139" s="2"/>
      <c r="C139" s="3"/>
      <c r="D139" s="4"/>
      <c r="E139" s="5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5"/>
      <c r="V139" s="8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ht="14.25" customHeight="1" x14ac:dyDescent="0.25">
      <c r="A140" s="6"/>
      <c r="B140" s="2"/>
      <c r="C140" s="3"/>
      <c r="D140" s="4"/>
      <c r="E140" s="5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5"/>
      <c r="V140" s="8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ht="14.25" customHeight="1" x14ac:dyDescent="0.25">
      <c r="A141" s="6"/>
      <c r="B141" s="2"/>
      <c r="C141" s="3"/>
      <c r="D141" s="4"/>
      <c r="E141" s="5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5"/>
      <c r="V141" s="8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ht="14.25" customHeight="1" x14ac:dyDescent="0.25">
      <c r="A142" s="6"/>
      <c r="B142" s="2"/>
      <c r="C142" s="3"/>
      <c r="D142" s="4"/>
      <c r="E142" s="5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5"/>
      <c r="V142" s="8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ht="14.25" customHeight="1" x14ac:dyDescent="0.25">
      <c r="A143" s="6"/>
      <c r="B143" s="2"/>
      <c r="C143" s="3"/>
      <c r="D143" s="4"/>
      <c r="E143" s="5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5"/>
      <c r="V143" s="8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ht="14.25" customHeight="1" x14ac:dyDescent="0.25">
      <c r="A144" s="6"/>
      <c r="B144" s="2"/>
      <c r="C144" s="3"/>
      <c r="D144" s="4"/>
      <c r="E144" s="5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5"/>
      <c r="V144" s="8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ht="14.25" customHeight="1" x14ac:dyDescent="0.25">
      <c r="A145" s="6"/>
      <c r="B145" s="2"/>
      <c r="C145" s="3"/>
      <c r="D145" s="4"/>
      <c r="E145" s="5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5"/>
      <c r="V145" s="8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ht="14.25" customHeight="1" x14ac:dyDescent="0.25">
      <c r="A146" s="6"/>
      <c r="B146" s="2"/>
      <c r="C146" s="3"/>
      <c r="D146" s="4"/>
      <c r="E146" s="5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5"/>
      <c r="V146" s="8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ht="14.25" customHeight="1" x14ac:dyDescent="0.25">
      <c r="A147" s="6"/>
      <c r="B147" s="2"/>
      <c r="C147" s="3"/>
      <c r="D147" s="4"/>
      <c r="E147" s="5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5"/>
      <c r="V147" s="8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ht="14.25" customHeight="1" x14ac:dyDescent="0.25">
      <c r="A148" s="6"/>
      <c r="B148" s="2"/>
      <c r="C148" s="3"/>
      <c r="D148" s="4"/>
      <c r="E148" s="5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5"/>
      <c r="V148" s="8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ht="14.25" customHeight="1" x14ac:dyDescent="0.25">
      <c r="A149" s="6"/>
      <c r="B149" s="2"/>
      <c r="C149" s="3"/>
      <c r="D149" s="4"/>
      <c r="E149" s="5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5"/>
      <c r="V149" s="8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ht="14.25" customHeight="1" x14ac:dyDescent="0.25">
      <c r="A150" s="6"/>
      <c r="B150" s="2"/>
      <c r="C150" s="3"/>
      <c r="D150" s="4"/>
      <c r="E150" s="5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5"/>
      <c r="V150" s="8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ht="14.25" customHeight="1" x14ac:dyDescent="0.25">
      <c r="A151" s="6"/>
      <c r="B151" s="2"/>
      <c r="C151" s="3"/>
      <c r="D151" s="4"/>
      <c r="E151" s="5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5"/>
      <c r="V151" s="8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ht="14.25" customHeight="1" x14ac:dyDescent="0.25">
      <c r="A152" s="6"/>
      <c r="B152" s="2"/>
      <c r="C152" s="3"/>
      <c r="D152" s="4"/>
      <c r="E152" s="5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5"/>
      <c r="V152" s="8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ht="14.25" customHeight="1" x14ac:dyDescent="0.25">
      <c r="A153" s="6"/>
      <c r="B153" s="2"/>
      <c r="C153" s="3"/>
      <c r="D153" s="4"/>
      <c r="E153" s="5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5"/>
      <c r="V153" s="8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ht="14.25" customHeight="1" x14ac:dyDescent="0.25">
      <c r="A154" s="6"/>
      <c r="B154" s="2"/>
      <c r="C154" s="3"/>
      <c r="D154" s="4"/>
      <c r="E154" s="5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5"/>
      <c r="V154" s="8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ht="14.25" customHeight="1" x14ac:dyDescent="0.25">
      <c r="A155" s="6"/>
      <c r="B155" s="2"/>
      <c r="C155" s="3"/>
      <c r="D155" s="4"/>
      <c r="E155" s="5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5"/>
      <c r="V155" s="8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ht="14.25" customHeight="1" x14ac:dyDescent="0.25">
      <c r="A156" s="6"/>
      <c r="B156" s="2"/>
      <c r="C156" s="3"/>
      <c r="D156" s="4"/>
      <c r="E156" s="5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5"/>
      <c r="V156" s="8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ht="14.25" customHeight="1" x14ac:dyDescent="0.25">
      <c r="A157" s="6"/>
      <c r="B157" s="2"/>
      <c r="C157" s="3"/>
      <c r="D157" s="4"/>
      <c r="E157" s="5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5"/>
      <c r="V157" s="8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ht="14.25" customHeight="1" x14ac:dyDescent="0.25">
      <c r="A158" s="6"/>
      <c r="B158" s="2"/>
      <c r="C158" s="3"/>
      <c r="D158" s="4"/>
      <c r="E158" s="5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5"/>
      <c r="V158" s="8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ht="14.25" customHeight="1" x14ac:dyDescent="0.25">
      <c r="A159" s="6"/>
      <c r="B159" s="2"/>
      <c r="C159" s="3"/>
      <c r="D159" s="4"/>
      <c r="E159" s="5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5"/>
      <c r="V159" s="8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ht="14.25" customHeight="1" x14ac:dyDescent="0.25">
      <c r="A160" s="6"/>
      <c r="B160" s="2"/>
      <c r="C160" s="3"/>
      <c r="D160" s="4"/>
      <c r="E160" s="5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5"/>
      <c r="V160" s="8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ht="14.25" customHeight="1" x14ac:dyDescent="0.25">
      <c r="A161" s="6"/>
      <c r="B161" s="2"/>
      <c r="C161" s="3"/>
      <c r="D161" s="4"/>
      <c r="E161" s="5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5"/>
      <c r="V161" s="8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ht="14.25" customHeight="1" x14ac:dyDescent="0.25">
      <c r="A162" s="6"/>
      <c r="B162" s="2"/>
      <c r="C162" s="3"/>
      <c r="D162" s="4"/>
      <c r="E162" s="5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5"/>
      <c r="V162" s="8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ht="14.25" customHeight="1" x14ac:dyDescent="0.25">
      <c r="A163" s="6"/>
      <c r="B163" s="2"/>
      <c r="C163" s="3"/>
      <c r="D163" s="4"/>
      <c r="E163" s="5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5"/>
      <c r="V163" s="8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ht="14.25" customHeight="1" x14ac:dyDescent="0.25">
      <c r="A164" s="6"/>
      <c r="B164" s="2"/>
      <c r="C164" s="3"/>
      <c r="D164" s="4"/>
      <c r="E164" s="5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5"/>
      <c r="V164" s="8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ht="14.25" customHeight="1" x14ac:dyDescent="0.25">
      <c r="A165" s="6"/>
      <c r="B165" s="2"/>
      <c r="C165" s="3"/>
      <c r="D165" s="4"/>
      <c r="E165" s="5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5"/>
      <c r="V165" s="8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ht="14.25" customHeight="1" x14ac:dyDescent="0.25">
      <c r="A166" s="6"/>
      <c r="B166" s="2"/>
      <c r="C166" s="3"/>
      <c r="D166" s="4"/>
      <c r="E166" s="5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5"/>
      <c r="V166" s="8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ht="14.25" customHeight="1" x14ac:dyDescent="0.25">
      <c r="A167" s="6"/>
      <c r="B167" s="2"/>
      <c r="C167" s="3"/>
      <c r="D167" s="4"/>
      <c r="E167" s="5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5"/>
      <c r="V167" s="8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ht="14.25" customHeight="1" x14ac:dyDescent="0.25">
      <c r="A168" s="6"/>
      <c r="B168" s="2"/>
      <c r="C168" s="3"/>
      <c r="D168" s="4"/>
      <c r="E168" s="5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5"/>
      <c r="V168" s="8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ht="14.25" customHeight="1" x14ac:dyDescent="0.25">
      <c r="A169" s="6"/>
      <c r="B169" s="2"/>
      <c r="C169" s="3"/>
      <c r="D169" s="4"/>
      <c r="E169" s="5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5"/>
      <c r="V169" s="8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ht="14.25" customHeight="1" x14ac:dyDescent="0.25">
      <c r="A170" s="6"/>
      <c r="B170" s="2"/>
      <c r="C170" s="3"/>
      <c r="D170" s="4"/>
      <c r="E170" s="5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5"/>
      <c r="V170" s="8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ht="14.25" customHeight="1" x14ac:dyDescent="0.25">
      <c r="A171" s="6"/>
      <c r="B171" s="2"/>
      <c r="C171" s="3"/>
      <c r="D171" s="4"/>
      <c r="E171" s="5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5"/>
      <c r="V171" s="8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ht="14.25" customHeight="1" x14ac:dyDescent="0.25">
      <c r="A172" s="6"/>
      <c r="B172" s="2"/>
      <c r="C172" s="3"/>
      <c r="D172" s="4"/>
      <c r="E172" s="5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5"/>
      <c r="V172" s="8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ht="14.25" customHeight="1" x14ac:dyDescent="0.25">
      <c r="A173" s="6"/>
      <c r="B173" s="2"/>
      <c r="C173" s="3"/>
      <c r="D173" s="4"/>
      <c r="E173" s="5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5"/>
      <c r="V173" s="8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ht="14.25" customHeight="1" x14ac:dyDescent="0.25">
      <c r="A174" s="6"/>
      <c r="B174" s="2"/>
      <c r="C174" s="3"/>
      <c r="D174" s="4"/>
      <c r="E174" s="5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5"/>
      <c r="V174" s="8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ht="14.25" customHeight="1" x14ac:dyDescent="0.25">
      <c r="A175" s="6"/>
      <c r="B175" s="2"/>
      <c r="C175" s="3"/>
      <c r="D175" s="4"/>
      <c r="E175" s="5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5"/>
      <c r="V175" s="8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ht="14.25" customHeight="1" x14ac:dyDescent="0.25">
      <c r="A176" s="6"/>
      <c r="B176" s="2"/>
      <c r="C176" s="3"/>
      <c r="D176" s="4"/>
      <c r="E176" s="5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5"/>
      <c r="V176" s="8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ht="14.25" customHeight="1" x14ac:dyDescent="0.25">
      <c r="A177" s="6"/>
      <c r="B177" s="2"/>
      <c r="C177" s="3"/>
      <c r="D177" s="4"/>
      <c r="E177" s="5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5"/>
      <c r="V177" s="8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ht="14.25" customHeight="1" x14ac:dyDescent="0.25">
      <c r="A178" s="6"/>
      <c r="B178" s="2"/>
      <c r="C178" s="3"/>
      <c r="D178" s="4"/>
      <c r="E178" s="5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5"/>
      <c r="V178" s="8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ht="14.25" customHeight="1" x14ac:dyDescent="0.25">
      <c r="A179" s="6"/>
      <c r="B179" s="2"/>
      <c r="C179" s="3"/>
      <c r="D179" s="4"/>
      <c r="E179" s="5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5"/>
      <c r="V179" s="8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ht="14.25" customHeight="1" x14ac:dyDescent="0.25">
      <c r="A180" s="6"/>
      <c r="B180" s="2"/>
      <c r="C180" s="3"/>
      <c r="D180" s="4"/>
      <c r="E180" s="5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5"/>
      <c r="V180" s="8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ht="14.25" customHeight="1" x14ac:dyDescent="0.25">
      <c r="A181" s="6"/>
      <c r="B181" s="2"/>
      <c r="C181" s="3"/>
      <c r="D181" s="4"/>
      <c r="E181" s="5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5"/>
      <c r="V181" s="8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ht="14.25" customHeight="1" x14ac:dyDescent="0.25">
      <c r="A182" s="6"/>
      <c r="B182" s="2"/>
      <c r="C182" s="3"/>
      <c r="D182" s="4"/>
      <c r="E182" s="5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5"/>
      <c r="V182" s="8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ht="14.25" customHeight="1" x14ac:dyDescent="0.25">
      <c r="A183" s="6"/>
      <c r="B183" s="2"/>
      <c r="C183" s="3"/>
      <c r="D183" s="4"/>
      <c r="E183" s="5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5"/>
      <c r="V183" s="8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</row>
    <row r="184" spans="1:38" ht="14.25" customHeight="1" x14ac:dyDescent="0.25">
      <c r="A184" s="6"/>
      <c r="B184" s="2"/>
      <c r="C184" s="3"/>
      <c r="D184" s="4"/>
      <c r="E184" s="5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5"/>
      <c r="V184" s="8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</row>
    <row r="185" spans="1:38" ht="14.25" customHeight="1" x14ac:dyDescent="0.25">
      <c r="A185" s="6"/>
      <c r="B185" s="2"/>
      <c r="C185" s="3"/>
      <c r="D185" s="4"/>
      <c r="E185" s="5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5"/>
      <c r="V185" s="8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</row>
    <row r="186" spans="1:38" ht="14.25" customHeight="1" x14ac:dyDescent="0.25">
      <c r="A186" s="6"/>
      <c r="B186" s="2"/>
      <c r="C186" s="3"/>
      <c r="D186" s="4"/>
      <c r="E186" s="5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5"/>
      <c r="V186" s="8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</row>
    <row r="187" spans="1:38" ht="14.25" customHeight="1" x14ac:dyDescent="0.25">
      <c r="A187" s="6"/>
      <c r="B187" s="2"/>
      <c r="C187" s="3"/>
      <c r="D187" s="4"/>
      <c r="E187" s="5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5"/>
      <c r="V187" s="8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</row>
    <row r="188" spans="1:38" ht="14.25" customHeight="1" x14ac:dyDescent="0.25">
      <c r="A188" s="6"/>
      <c r="B188" s="2"/>
      <c r="C188" s="3"/>
      <c r="D188" s="4"/>
      <c r="E188" s="5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5"/>
      <c r="V188" s="8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</row>
    <row r="189" spans="1:38" ht="14.25" customHeight="1" x14ac:dyDescent="0.25">
      <c r="A189" s="6"/>
      <c r="B189" s="2"/>
      <c r="C189" s="3"/>
      <c r="D189" s="4"/>
      <c r="E189" s="5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5"/>
      <c r="V189" s="8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</row>
    <row r="190" spans="1:38" ht="14.25" customHeight="1" x14ac:dyDescent="0.25">
      <c r="A190" s="6"/>
      <c r="B190" s="2"/>
      <c r="C190" s="3"/>
      <c r="D190" s="4"/>
      <c r="E190" s="5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5"/>
      <c r="V190" s="8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</row>
    <row r="191" spans="1:38" ht="14.25" customHeight="1" x14ac:dyDescent="0.25">
      <c r="A191" s="6"/>
      <c r="B191" s="2"/>
      <c r="C191" s="3"/>
      <c r="D191" s="4"/>
      <c r="E191" s="5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5"/>
      <c r="V191" s="8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</row>
    <row r="192" spans="1:38" ht="14.25" customHeight="1" x14ac:dyDescent="0.25">
      <c r="A192" s="6"/>
      <c r="B192" s="2"/>
      <c r="C192" s="3"/>
      <c r="D192" s="4"/>
      <c r="E192" s="5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5"/>
      <c r="V192" s="8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</row>
    <row r="193" spans="1:38" ht="14.25" customHeight="1" x14ac:dyDescent="0.25">
      <c r="A193" s="6"/>
      <c r="B193" s="2"/>
      <c r="C193" s="3"/>
      <c r="D193" s="4"/>
      <c r="E193" s="5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5"/>
      <c r="V193" s="8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</row>
    <row r="194" spans="1:38" ht="14.25" customHeight="1" x14ac:dyDescent="0.25">
      <c r="A194" s="6"/>
      <c r="B194" s="2"/>
      <c r="C194" s="3"/>
      <c r="D194" s="4"/>
      <c r="E194" s="5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5"/>
      <c r="V194" s="8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</row>
    <row r="195" spans="1:38" ht="14.25" customHeight="1" x14ac:dyDescent="0.25">
      <c r="A195" s="6"/>
      <c r="B195" s="2"/>
      <c r="C195" s="3"/>
      <c r="D195" s="4"/>
      <c r="E195" s="5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5"/>
      <c r="V195" s="8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</row>
    <row r="196" spans="1:38" ht="14.25" customHeight="1" x14ac:dyDescent="0.25">
      <c r="A196" s="6"/>
      <c r="B196" s="2"/>
      <c r="C196" s="3"/>
      <c r="D196" s="4"/>
      <c r="E196" s="5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5"/>
      <c r="V196" s="8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</row>
    <row r="197" spans="1:38" ht="14.25" customHeight="1" x14ac:dyDescent="0.25">
      <c r="A197" s="6"/>
      <c r="B197" s="2"/>
      <c r="C197" s="3"/>
      <c r="D197" s="4"/>
      <c r="E197" s="5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5"/>
      <c r="V197" s="8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</row>
    <row r="198" spans="1:38" ht="14.25" customHeight="1" x14ac:dyDescent="0.25">
      <c r="A198" s="6"/>
      <c r="B198" s="2"/>
      <c r="C198" s="3"/>
      <c r="D198" s="4"/>
      <c r="E198" s="5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5"/>
      <c r="V198" s="8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</row>
    <row r="199" spans="1:38" ht="14.25" customHeight="1" x14ac:dyDescent="0.25">
      <c r="A199" s="6"/>
      <c r="B199" s="2"/>
      <c r="C199" s="3"/>
      <c r="D199" s="4"/>
      <c r="E199" s="5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5"/>
      <c r="V199" s="8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</row>
    <row r="200" spans="1:38" ht="14.25" customHeight="1" x14ac:dyDescent="0.25">
      <c r="A200" s="6"/>
      <c r="B200" s="2"/>
      <c r="C200" s="3"/>
      <c r="D200" s="4"/>
      <c r="E200" s="5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5"/>
      <c r="V200" s="8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</row>
    <row r="201" spans="1:38" ht="14.25" customHeight="1" x14ac:dyDescent="0.25">
      <c r="A201" s="6"/>
      <c r="B201" s="2"/>
      <c r="C201" s="3"/>
      <c r="D201" s="4"/>
      <c r="E201" s="5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5"/>
      <c r="V201" s="8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</row>
    <row r="202" spans="1:38" ht="14.25" customHeight="1" x14ac:dyDescent="0.25">
      <c r="A202" s="6"/>
      <c r="B202" s="2"/>
      <c r="C202" s="3"/>
      <c r="D202" s="4"/>
      <c r="E202" s="5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5"/>
      <c r="V202" s="8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</row>
    <row r="203" spans="1:38" ht="14.25" customHeight="1" x14ac:dyDescent="0.25">
      <c r="A203" s="6"/>
      <c r="B203" s="2"/>
      <c r="C203" s="3"/>
      <c r="D203" s="4"/>
      <c r="E203" s="5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5"/>
      <c r="V203" s="8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</row>
    <row r="204" spans="1:38" ht="14.25" customHeight="1" x14ac:dyDescent="0.25">
      <c r="A204" s="6"/>
      <c r="B204" s="2"/>
      <c r="C204" s="3"/>
      <c r="D204" s="4"/>
      <c r="E204" s="5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5"/>
      <c r="V204" s="8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</row>
    <row r="205" spans="1:38" ht="14.25" customHeight="1" x14ac:dyDescent="0.25">
      <c r="A205" s="6"/>
      <c r="B205" s="2"/>
      <c r="C205" s="3"/>
      <c r="D205" s="4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5"/>
      <c r="V205" s="8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</row>
    <row r="206" spans="1:38" ht="14.25" customHeight="1" x14ac:dyDescent="0.25">
      <c r="A206" s="6"/>
      <c r="B206" s="2"/>
      <c r="C206" s="3"/>
      <c r="D206" s="4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5"/>
      <c r="V206" s="8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</row>
    <row r="207" spans="1:38" ht="14.25" customHeight="1" x14ac:dyDescent="0.25">
      <c r="A207" s="6"/>
      <c r="B207" s="2"/>
      <c r="C207" s="3"/>
      <c r="D207" s="4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5"/>
      <c r="V207" s="8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</row>
    <row r="208" spans="1:38" ht="14.25" customHeight="1" x14ac:dyDescent="0.25">
      <c r="A208" s="6"/>
      <c r="B208" s="2"/>
      <c r="C208" s="3"/>
      <c r="D208" s="4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5"/>
      <c r="V208" s="8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</row>
    <row r="209" spans="1:38" ht="14.25" customHeight="1" x14ac:dyDescent="0.25">
      <c r="A209" s="6"/>
      <c r="B209" s="2"/>
      <c r="C209" s="3"/>
      <c r="D209" s="4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5"/>
      <c r="V209" s="8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</row>
    <row r="210" spans="1:38" ht="14.25" customHeight="1" x14ac:dyDescent="0.25">
      <c r="A210" s="6"/>
      <c r="B210" s="2"/>
      <c r="C210" s="3"/>
      <c r="D210" s="4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5"/>
      <c r="V210" s="8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</row>
    <row r="211" spans="1:38" ht="14.25" customHeight="1" x14ac:dyDescent="0.25">
      <c r="A211" s="6"/>
      <c r="B211" s="2"/>
      <c r="C211" s="3"/>
      <c r="D211" s="4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5"/>
      <c r="V211" s="8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</row>
    <row r="212" spans="1:38" ht="14.25" customHeight="1" x14ac:dyDescent="0.25">
      <c r="A212" s="6"/>
      <c r="B212" s="2"/>
      <c r="C212" s="3"/>
      <c r="D212" s="4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5"/>
      <c r="V212" s="8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</row>
    <row r="213" spans="1:38" ht="14.25" customHeight="1" x14ac:dyDescent="0.25">
      <c r="A213" s="6"/>
      <c r="B213" s="2"/>
      <c r="C213" s="3"/>
      <c r="D213" s="4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5"/>
      <c r="V213" s="8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</row>
    <row r="214" spans="1:38" ht="14.25" customHeight="1" x14ac:dyDescent="0.25">
      <c r="A214" s="6"/>
      <c r="B214" s="2"/>
      <c r="C214" s="3"/>
      <c r="D214" s="4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5"/>
      <c r="V214" s="8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</row>
    <row r="215" spans="1:38" ht="14.25" customHeight="1" x14ac:dyDescent="0.25">
      <c r="A215" s="6"/>
      <c r="B215" s="2"/>
      <c r="C215" s="3"/>
      <c r="D215" s="4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5"/>
      <c r="V215" s="8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</row>
    <row r="216" spans="1:38" ht="14.25" customHeight="1" x14ac:dyDescent="0.25">
      <c r="A216" s="6"/>
      <c r="B216" s="2"/>
      <c r="C216" s="3"/>
      <c r="D216" s="4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5"/>
      <c r="V216" s="8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</row>
    <row r="217" spans="1:38" ht="14.25" customHeight="1" x14ac:dyDescent="0.25">
      <c r="A217" s="6"/>
      <c r="B217" s="2"/>
      <c r="C217" s="3"/>
      <c r="D217" s="4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5"/>
      <c r="V217" s="8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</row>
    <row r="218" spans="1:38" ht="14.25" customHeight="1" x14ac:dyDescent="0.25">
      <c r="A218" s="6"/>
      <c r="B218" s="2"/>
      <c r="C218" s="3"/>
      <c r="D218" s="4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5"/>
      <c r="V218" s="8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</row>
    <row r="219" spans="1:38" ht="14.25" customHeight="1" x14ac:dyDescent="0.25">
      <c r="A219" s="6"/>
      <c r="B219" s="2"/>
      <c r="C219" s="3"/>
      <c r="D219" s="4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5"/>
      <c r="V219" s="8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</row>
    <row r="220" spans="1:38" ht="14.25" customHeight="1" x14ac:dyDescent="0.25">
      <c r="A220" s="6"/>
      <c r="B220" s="2"/>
      <c r="C220" s="3"/>
      <c r="D220" s="4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5"/>
      <c r="V220" s="8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</row>
    <row r="221" spans="1:38" ht="14.25" customHeight="1" x14ac:dyDescent="0.25">
      <c r="A221" s="6"/>
      <c r="B221" s="2"/>
      <c r="C221" s="3"/>
      <c r="D221" s="4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5"/>
      <c r="V221" s="8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</row>
    <row r="222" spans="1:38" ht="14.25" customHeight="1" x14ac:dyDescent="0.25">
      <c r="A222" s="6"/>
      <c r="B222" s="2"/>
      <c r="C222" s="3"/>
      <c r="D222" s="4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5"/>
      <c r="V222" s="8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</row>
    <row r="223" spans="1:38" ht="14.25" customHeight="1" x14ac:dyDescent="0.25">
      <c r="A223" s="6"/>
      <c r="B223" s="2"/>
      <c r="C223" s="3"/>
      <c r="D223" s="4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5"/>
      <c r="V223" s="8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</row>
    <row r="224" spans="1:38" ht="14.25" customHeight="1" x14ac:dyDescent="0.25">
      <c r="A224" s="6"/>
      <c r="B224" s="2"/>
      <c r="C224" s="3"/>
      <c r="D224" s="4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5"/>
      <c r="V224" s="8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</row>
    <row r="225" spans="1:38" ht="14.25" customHeight="1" x14ac:dyDescent="0.25">
      <c r="A225" s="6"/>
      <c r="B225" s="2"/>
      <c r="C225" s="3"/>
      <c r="D225" s="4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5"/>
      <c r="V225" s="8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</row>
    <row r="226" spans="1:38" ht="14.25" customHeight="1" x14ac:dyDescent="0.25">
      <c r="A226" s="6"/>
      <c r="B226" s="2"/>
      <c r="C226" s="3"/>
      <c r="D226" s="4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5"/>
      <c r="V226" s="8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</row>
    <row r="227" spans="1:38" ht="14.25" customHeight="1" x14ac:dyDescent="0.25">
      <c r="A227" s="6"/>
      <c r="B227" s="2"/>
      <c r="C227" s="3"/>
      <c r="D227" s="4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5"/>
      <c r="V227" s="8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</row>
    <row r="228" spans="1:38" ht="14.25" customHeight="1" x14ac:dyDescent="0.25">
      <c r="A228" s="6"/>
      <c r="B228" s="2"/>
      <c r="C228" s="3"/>
      <c r="D228" s="4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5"/>
      <c r="V228" s="8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</row>
    <row r="229" spans="1:38" ht="14.25" customHeight="1" x14ac:dyDescent="0.25">
      <c r="A229" s="6"/>
      <c r="B229" s="2"/>
      <c r="C229" s="3"/>
      <c r="D229" s="4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5"/>
      <c r="V229" s="8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</row>
    <row r="230" spans="1:38" ht="14.25" customHeight="1" x14ac:dyDescent="0.25">
      <c r="A230" s="6"/>
      <c r="B230" s="2"/>
      <c r="C230" s="3"/>
      <c r="D230" s="4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5"/>
      <c r="V230" s="8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</row>
    <row r="231" spans="1:38" ht="14.25" customHeight="1" x14ac:dyDescent="0.25">
      <c r="A231" s="6"/>
      <c r="B231" s="2"/>
      <c r="C231" s="3"/>
      <c r="D231" s="4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5"/>
      <c r="V231" s="8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</row>
    <row r="232" spans="1:38" ht="14.25" customHeight="1" x14ac:dyDescent="0.25">
      <c r="A232" s="6"/>
      <c r="B232" s="2"/>
      <c r="C232" s="3"/>
      <c r="D232" s="4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5"/>
      <c r="V232" s="8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</row>
    <row r="233" spans="1:38" ht="14.25" customHeight="1" x14ac:dyDescent="0.25">
      <c r="A233" s="6"/>
      <c r="B233" s="2"/>
      <c r="C233" s="3"/>
      <c r="D233" s="4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5"/>
      <c r="V233" s="8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</row>
    <row r="234" spans="1:38" ht="14.25" customHeight="1" x14ac:dyDescent="0.25">
      <c r="A234" s="6"/>
      <c r="B234" s="2"/>
      <c r="C234" s="3"/>
      <c r="D234" s="4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5"/>
      <c r="V234" s="8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</row>
    <row r="235" spans="1:38" ht="14.25" customHeight="1" x14ac:dyDescent="0.25">
      <c r="A235" s="6"/>
      <c r="B235" s="2"/>
      <c r="C235" s="3"/>
      <c r="D235" s="4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5"/>
      <c r="V235" s="8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</row>
    <row r="236" spans="1:38" ht="14.25" customHeight="1" x14ac:dyDescent="0.25">
      <c r="A236" s="6"/>
      <c r="B236" s="2"/>
      <c r="C236" s="3"/>
      <c r="D236" s="4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5"/>
      <c r="V236" s="8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</row>
    <row r="237" spans="1:38" ht="14.25" customHeight="1" x14ac:dyDescent="0.25">
      <c r="A237" s="6"/>
      <c r="B237" s="2"/>
      <c r="C237" s="3"/>
      <c r="D237" s="4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5"/>
      <c r="V237" s="8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</row>
    <row r="238" spans="1:38" ht="14.25" customHeight="1" x14ac:dyDescent="0.25">
      <c r="A238" s="6"/>
      <c r="B238" s="2"/>
      <c r="C238" s="3"/>
      <c r="D238" s="4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5"/>
      <c r="V238" s="8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</row>
    <row r="239" spans="1:38" ht="14.25" customHeight="1" x14ac:dyDescent="0.25">
      <c r="A239" s="6"/>
      <c r="B239" s="2"/>
      <c r="C239" s="3"/>
      <c r="D239" s="4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5"/>
      <c r="V239" s="8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</row>
    <row r="240" spans="1:38" ht="14.25" customHeight="1" x14ac:dyDescent="0.25">
      <c r="A240" s="6"/>
      <c r="B240" s="2"/>
      <c r="C240" s="3"/>
      <c r="D240" s="4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5"/>
      <c r="V240" s="8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</row>
    <row r="241" spans="1:38" ht="14.25" customHeight="1" x14ac:dyDescent="0.25">
      <c r="A241" s="6"/>
      <c r="B241" s="2"/>
      <c r="C241" s="3"/>
      <c r="D241" s="4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5"/>
      <c r="V241" s="8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</row>
    <row r="242" spans="1:38" ht="14.25" customHeight="1" x14ac:dyDescent="0.25">
      <c r="A242" s="6"/>
      <c r="B242" s="2"/>
      <c r="C242" s="3"/>
      <c r="D242" s="4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5"/>
      <c r="V242" s="8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</row>
    <row r="243" spans="1:38" ht="14.25" customHeight="1" x14ac:dyDescent="0.25">
      <c r="A243" s="6"/>
      <c r="B243" s="2"/>
      <c r="C243" s="3"/>
      <c r="D243" s="4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5"/>
      <c r="V243" s="8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</row>
    <row r="244" spans="1:38" ht="14.25" customHeight="1" x14ac:dyDescent="0.25">
      <c r="A244" s="6"/>
      <c r="B244" s="2"/>
      <c r="C244" s="3"/>
      <c r="D244" s="4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5"/>
      <c r="V244" s="8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</row>
    <row r="245" spans="1:38" ht="14.25" customHeight="1" x14ac:dyDescent="0.25">
      <c r="A245" s="6"/>
      <c r="B245" s="2"/>
      <c r="C245" s="3"/>
      <c r="D245" s="4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5"/>
      <c r="V245" s="8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</row>
    <row r="246" spans="1:38" ht="14.25" customHeight="1" x14ac:dyDescent="0.25">
      <c r="A246" s="6"/>
      <c r="B246" s="2"/>
      <c r="C246" s="3"/>
      <c r="D246" s="4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5"/>
      <c r="V246" s="8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</row>
    <row r="247" spans="1:38" ht="14.25" customHeight="1" x14ac:dyDescent="0.25">
      <c r="A247" s="6"/>
      <c r="B247" s="2"/>
      <c r="C247" s="3"/>
      <c r="D247" s="4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5"/>
      <c r="V247" s="8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</row>
    <row r="248" spans="1:38" ht="14.25" customHeight="1" x14ac:dyDescent="0.25">
      <c r="A248" s="6"/>
      <c r="B248" s="2"/>
      <c r="C248" s="3"/>
      <c r="D248" s="4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5"/>
      <c r="V248" s="8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</row>
    <row r="249" spans="1:38" ht="14.25" customHeight="1" x14ac:dyDescent="0.25">
      <c r="A249" s="6"/>
      <c r="B249" s="2"/>
      <c r="C249" s="3"/>
      <c r="D249" s="4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5"/>
      <c r="V249" s="8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</row>
    <row r="250" spans="1:38" ht="14.25" customHeight="1" x14ac:dyDescent="0.25">
      <c r="A250" s="6"/>
      <c r="B250" s="2"/>
      <c r="C250" s="3"/>
      <c r="D250" s="4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5"/>
      <c r="V250" s="8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</row>
    <row r="251" spans="1:38" ht="14.25" customHeight="1" x14ac:dyDescent="0.25">
      <c r="A251" s="6"/>
      <c r="B251" s="2"/>
      <c r="C251" s="3"/>
      <c r="D251" s="4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5"/>
      <c r="V251" s="8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</row>
    <row r="252" spans="1:38" ht="14.25" customHeight="1" x14ac:dyDescent="0.25">
      <c r="A252" s="6"/>
      <c r="B252" s="2"/>
      <c r="C252" s="3"/>
      <c r="D252" s="4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5"/>
      <c r="V252" s="8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</row>
    <row r="253" spans="1:38" ht="14.25" customHeight="1" x14ac:dyDescent="0.25">
      <c r="A253" s="6"/>
      <c r="B253" s="2"/>
      <c r="C253" s="3"/>
      <c r="D253" s="4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5"/>
      <c r="V253" s="8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</row>
    <row r="254" spans="1:38" ht="14.25" customHeight="1" x14ac:dyDescent="0.25">
      <c r="A254" s="6"/>
      <c r="B254" s="2"/>
      <c r="C254" s="3"/>
      <c r="D254" s="4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5"/>
      <c r="V254" s="8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</row>
    <row r="255" spans="1:38" ht="14.25" customHeight="1" x14ac:dyDescent="0.25">
      <c r="A255" s="6"/>
      <c r="B255" s="2"/>
      <c r="C255" s="3"/>
      <c r="D255" s="4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5"/>
      <c r="V255" s="8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</row>
    <row r="256" spans="1:38" ht="14.25" customHeight="1" x14ac:dyDescent="0.25">
      <c r="A256" s="6"/>
      <c r="B256" s="2"/>
      <c r="C256" s="3"/>
      <c r="D256" s="4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5"/>
      <c r="V256" s="8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</row>
    <row r="257" spans="1:38" ht="14.25" customHeight="1" x14ac:dyDescent="0.25">
      <c r="A257" s="6"/>
      <c r="B257" s="2"/>
      <c r="C257" s="3"/>
      <c r="D257" s="4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5"/>
      <c r="V257" s="8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</row>
    <row r="258" spans="1:38" ht="14.25" customHeight="1" x14ac:dyDescent="0.25">
      <c r="A258" s="6"/>
      <c r="B258" s="2"/>
      <c r="C258" s="3"/>
      <c r="D258" s="4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5"/>
      <c r="V258" s="8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</row>
    <row r="259" spans="1:38" ht="14.25" customHeight="1" x14ac:dyDescent="0.25">
      <c r="A259" s="6"/>
      <c r="B259" s="2"/>
      <c r="C259" s="3"/>
      <c r="D259" s="4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5"/>
      <c r="V259" s="8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</row>
    <row r="260" spans="1:38" ht="14.25" customHeight="1" x14ac:dyDescent="0.25">
      <c r="A260" s="6"/>
      <c r="B260" s="2"/>
      <c r="C260" s="3"/>
      <c r="D260" s="4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5"/>
      <c r="V260" s="8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</row>
    <row r="261" spans="1:38" ht="14.25" customHeight="1" x14ac:dyDescent="0.25">
      <c r="A261" s="6"/>
      <c r="B261" s="2"/>
      <c r="C261" s="3"/>
      <c r="D261" s="4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5"/>
      <c r="V261" s="8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</row>
    <row r="262" spans="1:38" ht="14.25" customHeight="1" x14ac:dyDescent="0.25">
      <c r="A262" s="6"/>
      <c r="B262" s="2"/>
      <c r="C262" s="3"/>
      <c r="D262" s="4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5"/>
      <c r="V262" s="8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</row>
    <row r="263" spans="1:38" ht="14.25" customHeight="1" x14ac:dyDescent="0.25">
      <c r="A263" s="6"/>
      <c r="B263" s="2"/>
      <c r="C263" s="3"/>
      <c r="D263" s="4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5"/>
      <c r="V263" s="8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</row>
    <row r="264" spans="1:38" ht="14.25" customHeight="1" x14ac:dyDescent="0.25">
      <c r="A264" s="6"/>
      <c r="B264" s="2"/>
      <c r="C264" s="3"/>
      <c r="D264" s="4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5"/>
      <c r="V264" s="8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</row>
    <row r="265" spans="1:38" ht="14.25" customHeight="1" x14ac:dyDescent="0.25">
      <c r="A265" s="6"/>
      <c r="B265" s="2"/>
      <c r="C265" s="3"/>
      <c r="D265" s="4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5"/>
      <c r="V265" s="8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</row>
    <row r="266" spans="1:38" ht="14.25" customHeight="1" x14ac:dyDescent="0.25">
      <c r="A266" s="6"/>
      <c r="B266" s="2"/>
      <c r="C266" s="3"/>
      <c r="D266" s="4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5"/>
      <c r="V266" s="8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</row>
    <row r="267" spans="1:38" ht="14.25" customHeight="1" x14ac:dyDescent="0.25">
      <c r="A267" s="6"/>
      <c r="B267" s="2"/>
      <c r="C267" s="3"/>
      <c r="D267" s="4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5"/>
      <c r="V267" s="8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</row>
    <row r="268" spans="1:38" ht="14.25" customHeight="1" x14ac:dyDescent="0.25">
      <c r="A268" s="6"/>
      <c r="B268" s="2"/>
      <c r="C268" s="3"/>
      <c r="D268" s="4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5"/>
      <c r="V268" s="8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</row>
    <row r="269" spans="1:38" ht="14.25" customHeight="1" x14ac:dyDescent="0.25">
      <c r="A269" s="6"/>
      <c r="B269" s="2"/>
      <c r="C269" s="3"/>
      <c r="D269" s="4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5"/>
      <c r="V269" s="8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</row>
    <row r="270" spans="1:38" ht="14.25" customHeight="1" x14ac:dyDescent="0.25">
      <c r="A270" s="6"/>
      <c r="B270" s="2"/>
      <c r="C270" s="3"/>
      <c r="D270" s="4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5"/>
      <c r="V270" s="8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</row>
    <row r="271" spans="1:38" ht="14.25" customHeight="1" x14ac:dyDescent="0.25">
      <c r="A271" s="6"/>
      <c r="B271" s="2"/>
      <c r="C271" s="3"/>
      <c r="D271" s="4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5"/>
      <c r="V271" s="8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</row>
    <row r="272" spans="1:38" ht="14.25" customHeight="1" x14ac:dyDescent="0.25">
      <c r="A272" s="6"/>
      <c r="B272" s="2"/>
      <c r="C272" s="3"/>
      <c r="D272" s="4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5"/>
      <c r="V272" s="8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</row>
    <row r="273" spans="1:38" ht="14.25" customHeight="1" x14ac:dyDescent="0.25">
      <c r="A273" s="6"/>
      <c r="B273" s="2"/>
      <c r="C273" s="3"/>
      <c r="D273" s="4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5"/>
      <c r="V273" s="8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</row>
    <row r="274" spans="1:38" ht="14.25" customHeight="1" x14ac:dyDescent="0.25">
      <c r="A274" s="6"/>
      <c r="B274" s="2"/>
      <c r="C274" s="3"/>
      <c r="D274" s="4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5"/>
      <c r="V274" s="8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</row>
    <row r="275" spans="1:38" ht="14.25" customHeight="1" x14ac:dyDescent="0.25">
      <c r="A275" s="6"/>
      <c r="B275" s="2"/>
      <c r="C275" s="3"/>
      <c r="D275" s="4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5"/>
      <c r="V275" s="8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</row>
    <row r="276" spans="1:38" ht="14.25" customHeight="1" x14ac:dyDescent="0.25">
      <c r="A276" s="6"/>
      <c r="B276" s="2"/>
      <c r="C276" s="3"/>
      <c r="D276" s="4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5"/>
      <c r="V276" s="8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</row>
    <row r="277" spans="1:38" ht="14.25" customHeight="1" x14ac:dyDescent="0.25">
      <c r="A277" s="6"/>
      <c r="B277" s="2"/>
      <c r="C277" s="3"/>
      <c r="D277" s="4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5"/>
      <c r="V277" s="8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</row>
    <row r="278" spans="1:38" ht="14.25" customHeight="1" x14ac:dyDescent="0.25">
      <c r="A278" s="6"/>
      <c r="B278" s="2"/>
      <c r="C278" s="3"/>
      <c r="D278" s="4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5"/>
      <c r="V278" s="8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</row>
    <row r="279" spans="1:38" ht="14.25" customHeight="1" x14ac:dyDescent="0.25">
      <c r="A279" s="6"/>
      <c r="B279" s="2"/>
      <c r="C279" s="3"/>
      <c r="D279" s="4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5"/>
      <c r="V279" s="8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</row>
    <row r="280" spans="1:38" ht="14.25" customHeight="1" x14ac:dyDescent="0.25">
      <c r="A280" s="6"/>
      <c r="B280" s="2"/>
      <c r="C280" s="3"/>
      <c r="D280" s="4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5"/>
      <c r="V280" s="8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</row>
    <row r="281" spans="1:38" ht="14.25" customHeight="1" x14ac:dyDescent="0.25">
      <c r="A281" s="6"/>
      <c r="B281" s="2"/>
      <c r="C281" s="3"/>
      <c r="D281" s="4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5"/>
      <c r="V281" s="8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</row>
    <row r="282" spans="1:38" ht="14.25" customHeight="1" x14ac:dyDescent="0.25">
      <c r="A282" s="6"/>
      <c r="B282" s="2"/>
      <c r="C282" s="3"/>
      <c r="D282" s="4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5"/>
      <c r="V282" s="8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</row>
    <row r="283" spans="1:38" ht="14.25" customHeight="1" x14ac:dyDescent="0.25">
      <c r="A283" s="6"/>
      <c r="B283" s="2"/>
      <c r="C283" s="3"/>
      <c r="D283" s="4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5"/>
      <c r="V283" s="8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</row>
    <row r="284" spans="1:38" ht="14.25" customHeight="1" x14ac:dyDescent="0.25">
      <c r="A284" s="6"/>
      <c r="B284" s="2"/>
      <c r="C284" s="3"/>
      <c r="D284" s="4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5"/>
      <c r="V284" s="8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</row>
    <row r="285" spans="1:38" ht="14.25" customHeight="1" x14ac:dyDescent="0.25">
      <c r="A285" s="6"/>
      <c r="B285" s="2"/>
      <c r="C285" s="3"/>
      <c r="D285" s="4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5"/>
      <c r="V285" s="8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</row>
    <row r="286" spans="1:38" ht="14.25" customHeight="1" x14ac:dyDescent="0.25">
      <c r="A286" s="6"/>
      <c r="B286" s="2"/>
      <c r="C286" s="3"/>
      <c r="D286" s="4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5"/>
      <c r="V286" s="8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</row>
    <row r="287" spans="1:38" ht="14.25" customHeight="1" x14ac:dyDescent="0.25">
      <c r="A287" s="6"/>
      <c r="B287" s="2"/>
      <c r="C287" s="3"/>
      <c r="D287" s="4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5"/>
      <c r="V287" s="8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</row>
    <row r="288" spans="1:38" ht="14.25" customHeight="1" x14ac:dyDescent="0.25">
      <c r="A288" s="6"/>
      <c r="B288" s="2"/>
      <c r="C288" s="3"/>
      <c r="D288" s="4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5"/>
      <c r="V288" s="8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</row>
    <row r="289" spans="1:38" ht="14.25" customHeight="1" x14ac:dyDescent="0.25">
      <c r="A289" s="6"/>
      <c r="B289" s="2"/>
      <c r="C289" s="3"/>
      <c r="D289" s="4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5"/>
      <c r="V289" s="8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</row>
    <row r="290" spans="1:38" ht="14.25" customHeight="1" x14ac:dyDescent="0.25">
      <c r="A290" s="6"/>
      <c r="B290" s="2"/>
      <c r="C290" s="3"/>
      <c r="D290" s="4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5"/>
      <c r="V290" s="8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</row>
    <row r="291" spans="1:38" ht="14.25" customHeight="1" x14ac:dyDescent="0.25">
      <c r="A291" s="6"/>
      <c r="B291" s="2"/>
      <c r="C291" s="3"/>
      <c r="D291" s="4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5"/>
      <c r="V291" s="8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</row>
    <row r="292" spans="1:38" ht="14.25" customHeight="1" x14ac:dyDescent="0.25">
      <c r="A292" s="6"/>
      <c r="B292" s="2"/>
      <c r="C292" s="3"/>
      <c r="D292" s="4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5"/>
      <c r="V292" s="8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</row>
    <row r="293" spans="1:38" ht="14.25" customHeight="1" x14ac:dyDescent="0.25">
      <c r="A293" s="6"/>
      <c r="B293" s="2"/>
      <c r="C293" s="3"/>
      <c r="D293" s="4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5"/>
      <c r="V293" s="8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</row>
    <row r="294" spans="1:38" ht="14.25" customHeight="1" x14ac:dyDescent="0.25">
      <c r="A294" s="6"/>
      <c r="B294" s="2"/>
      <c r="C294" s="3"/>
      <c r="D294" s="4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5"/>
      <c r="V294" s="8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</row>
    <row r="295" spans="1:38" ht="14.25" customHeight="1" x14ac:dyDescent="0.25">
      <c r="A295" s="6"/>
      <c r="B295" s="2"/>
      <c r="C295" s="3"/>
      <c r="D295" s="4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5"/>
      <c r="V295" s="8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</row>
    <row r="296" spans="1:38" ht="14.25" customHeight="1" x14ac:dyDescent="0.25">
      <c r="A296" s="6"/>
      <c r="B296" s="2"/>
      <c r="C296" s="3"/>
      <c r="D296" s="4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5"/>
      <c r="V296" s="8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</row>
    <row r="297" spans="1:38" ht="14.25" customHeight="1" x14ac:dyDescent="0.25">
      <c r="A297" s="6"/>
      <c r="B297" s="2"/>
      <c r="C297" s="3"/>
      <c r="D297" s="4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5"/>
      <c r="V297" s="8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</row>
    <row r="298" spans="1:38" ht="14.25" customHeight="1" x14ac:dyDescent="0.25">
      <c r="A298" s="6"/>
      <c r="B298" s="2"/>
      <c r="C298" s="3"/>
      <c r="D298" s="4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5"/>
      <c r="V298" s="8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</row>
    <row r="299" spans="1:38" ht="14.25" customHeight="1" x14ac:dyDescent="0.25">
      <c r="A299" s="6"/>
      <c r="B299" s="2"/>
      <c r="C299" s="3"/>
      <c r="D299" s="4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5"/>
      <c r="V299" s="8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</row>
    <row r="300" spans="1:38" ht="14.25" customHeight="1" x14ac:dyDescent="0.25">
      <c r="A300" s="6"/>
      <c r="B300" s="2"/>
      <c r="C300" s="3"/>
      <c r="D300" s="4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5"/>
      <c r="V300" s="8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</row>
    <row r="301" spans="1:38" ht="14.25" customHeight="1" x14ac:dyDescent="0.25">
      <c r="A301" s="6"/>
      <c r="B301" s="2"/>
      <c r="C301" s="3"/>
      <c r="D301" s="4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5"/>
      <c r="V301" s="8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</row>
    <row r="302" spans="1:38" ht="14.25" customHeight="1" x14ac:dyDescent="0.25">
      <c r="A302" s="6"/>
      <c r="B302" s="2"/>
      <c r="C302" s="3"/>
      <c r="D302" s="4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5"/>
      <c r="V302" s="8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</row>
    <row r="303" spans="1:38" ht="14.25" customHeight="1" x14ac:dyDescent="0.25">
      <c r="A303" s="6"/>
      <c r="B303" s="2"/>
      <c r="C303" s="3"/>
      <c r="D303" s="4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5"/>
      <c r="V303" s="8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</row>
    <row r="304" spans="1:38" ht="14.25" customHeight="1" x14ac:dyDescent="0.25">
      <c r="A304" s="6"/>
      <c r="B304" s="2"/>
      <c r="C304" s="3"/>
      <c r="D304" s="4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5"/>
      <c r="V304" s="8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</row>
    <row r="305" spans="1:38" ht="14.25" customHeight="1" x14ac:dyDescent="0.25">
      <c r="A305" s="6"/>
      <c r="B305" s="2"/>
      <c r="C305" s="3"/>
      <c r="D305" s="4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5"/>
      <c r="V305" s="8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</row>
    <row r="306" spans="1:38" ht="14.25" customHeight="1" x14ac:dyDescent="0.25">
      <c r="A306" s="6"/>
      <c r="B306" s="2"/>
      <c r="C306" s="3"/>
      <c r="D306" s="4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5"/>
      <c r="V306" s="8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</row>
    <row r="307" spans="1:38" ht="14.25" customHeight="1" x14ac:dyDescent="0.25">
      <c r="A307" s="6"/>
      <c r="B307" s="2"/>
      <c r="C307" s="3"/>
      <c r="D307" s="4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5"/>
      <c r="V307" s="8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</row>
    <row r="308" spans="1:38" ht="14.25" customHeight="1" x14ac:dyDescent="0.25">
      <c r="A308" s="6"/>
      <c r="B308" s="2"/>
      <c r="C308" s="3"/>
      <c r="D308" s="4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5"/>
      <c r="V308" s="8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</row>
    <row r="309" spans="1:38" ht="14.25" customHeight="1" x14ac:dyDescent="0.25">
      <c r="A309" s="6"/>
      <c r="B309" s="2"/>
      <c r="C309" s="3"/>
      <c r="D309" s="4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5"/>
      <c r="V309" s="8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</row>
    <row r="310" spans="1:38" ht="14.25" customHeight="1" x14ac:dyDescent="0.25">
      <c r="A310" s="6"/>
      <c r="B310" s="2"/>
      <c r="C310" s="3"/>
      <c r="D310" s="4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5"/>
      <c r="V310" s="8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</row>
    <row r="311" spans="1:38" ht="14.25" customHeight="1" x14ac:dyDescent="0.25">
      <c r="A311" s="6"/>
      <c r="B311" s="2"/>
      <c r="C311" s="3"/>
      <c r="D311" s="4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5"/>
      <c r="V311" s="8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</row>
    <row r="312" spans="1:38" ht="14.25" customHeight="1" x14ac:dyDescent="0.25">
      <c r="A312" s="6"/>
      <c r="B312" s="2"/>
      <c r="C312" s="3"/>
      <c r="D312" s="4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5"/>
      <c r="V312" s="8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</row>
    <row r="313" spans="1:38" ht="14.25" customHeight="1" x14ac:dyDescent="0.25">
      <c r="A313" s="6"/>
      <c r="B313" s="2"/>
      <c r="C313" s="3"/>
      <c r="D313" s="4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5"/>
      <c r="V313" s="8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</row>
    <row r="314" spans="1:38" ht="14.25" customHeight="1" x14ac:dyDescent="0.25">
      <c r="A314" s="6"/>
      <c r="B314" s="2"/>
      <c r="C314" s="3"/>
      <c r="D314" s="4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5"/>
      <c r="V314" s="8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</row>
    <row r="315" spans="1:38" ht="14.25" customHeight="1" x14ac:dyDescent="0.25">
      <c r="A315" s="6"/>
      <c r="B315" s="2"/>
      <c r="C315" s="3"/>
      <c r="D315" s="4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5"/>
      <c r="V315" s="8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</row>
    <row r="316" spans="1:38" ht="14.25" customHeight="1" x14ac:dyDescent="0.25">
      <c r="A316" s="6"/>
      <c r="B316" s="2"/>
      <c r="C316" s="3"/>
      <c r="D316" s="4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5"/>
      <c r="V316" s="8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</row>
    <row r="317" spans="1:38" ht="14.25" customHeight="1" x14ac:dyDescent="0.25">
      <c r="A317" s="6"/>
      <c r="B317" s="2"/>
      <c r="C317" s="3"/>
      <c r="D317" s="4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5"/>
      <c r="V317" s="8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</row>
    <row r="318" spans="1:38" ht="14.25" customHeight="1" x14ac:dyDescent="0.25">
      <c r="A318" s="6"/>
      <c r="B318" s="2"/>
      <c r="C318" s="3"/>
      <c r="D318" s="4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5"/>
      <c r="V318" s="8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</row>
    <row r="319" spans="1:38" ht="14.25" customHeight="1" x14ac:dyDescent="0.25">
      <c r="A319" s="6"/>
      <c r="B319" s="2"/>
      <c r="C319" s="3"/>
      <c r="D319" s="4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5"/>
      <c r="V319" s="8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</row>
    <row r="320" spans="1:38" ht="14.25" customHeight="1" x14ac:dyDescent="0.25">
      <c r="A320" s="6"/>
      <c r="B320" s="2"/>
      <c r="C320" s="3"/>
      <c r="D320" s="4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5"/>
      <c r="V320" s="8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</row>
    <row r="321" spans="1:38" ht="14.25" customHeight="1" x14ac:dyDescent="0.25">
      <c r="A321" s="6"/>
      <c r="B321" s="2"/>
      <c r="C321" s="3"/>
      <c r="D321" s="4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5"/>
      <c r="V321" s="8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</row>
    <row r="322" spans="1:38" ht="14.25" customHeight="1" x14ac:dyDescent="0.25">
      <c r="A322" s="6"/>
      <c r="B322" s="2"/>
      <c r="C322" s="3"/>
      <c r="D322" s="4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5"/>
      <c r="V322" s="8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</row>
    <row r="323" spans="1:38" ht="14.25" customHeight="1" x14ac:dyDescent="0.25">
      <c r="A323" s="6"/>
      <c r="B323" s="2"/>
      <c r="C323" s="3"/>
      <c r="D323" s="4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5"/>
      <c r="V323" s="8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</row>
    <row r="324" spans="1:38" ht="14.25" customHeight="1" x14ac:dyDescent="0.25">
      <c r="A324" s="6"/>
      <c r="B324" s="2"/>
      <c r="C324" s="3"/>
      <c r="D324" s="4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5"/>
      <c r="V324" s="8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</row>
    <row r="325" spans="1:38" ht="14.25" customHeight="1" x14ac:dyDescent="0.25">
      <c r="A325" s="6"/>
      <c r="B325" s="2"/>
      <c r="C325" s="3"/>
      <c r="D325" s="4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5"/>
      <c r="V325" s="8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</row>
    <row r="326" spans="1:38" ht="14.25" customHeight="1" x14ac:dyDescent="0.25">
      <c r="A326" s="6"/>
      <c r="B326" s="2"/>
      <c r="C326" s="3"/>
      <c r="D326" s="4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5"/>
      <c r="V326" s="8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</row>
    <row r="327" spans="1:38" ht="14.25" customHeight="1" x14ac:dyDescent="0.25">
      <c r="A327" s="6"/>
      <c r="B327" s="2"/>
      <c r="C327" s="3"/>
      <c r="D327" s="4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5"/>
      <c r="V327" s="8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</row>
    <row r="328" spans="1:38" ht="14.25" customHeight="1" x14ac:dyDescent="0.25">
      <c r="A328" s="6"/>
      <c r="B328" s="2"/>
      <c r="C328" s="3"/>
      <c r="D328" s="4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5"/>
      <c r="V328" s="8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</row>
    <row r="329" spans="1:38" ht="14.25" customHeight="1" x14ac:dyDescent="0.25">
      <c r="A329" s="6"/>
      <c r="B329" s="2"/>
      <c r="C329" s="3"/>
      <c r="D329" s="4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5"/>
      <c r="V329" s="8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</row>
    <row r="330" spans="1:38" ht="14.25" customHeight="1" x14ac:dyDescent="0.25">
      <c r="A330" s="6"/>
      <c r="B330" s="2"/>
      <c r="C330" s="3"/>
      <c r="D330" s="4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5"/>
      <c r="V330" s="8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</row>
    <row r="331" spans="1:38" ht="14.25" customHeight="1" x14ac:dyDescent="0.25">
      <c r="A331" s="6"/>
      <c r="B331" s="2"/>
      <c r="C331" s="3"/>
      <c r="D331" s="4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5"/>
      <c r="V331" s="8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</row>
    <row r="332" spans="1:38" ht="14.25" customHeight="1" x14ac:dyDescent="0.25">
      <c r="A332" s="6"/>
      <c r="B332" s="2"/>
      <c r="C332" s="3"/>
      <c r="D332" s="4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5"/>
      <c r="V332" s="8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</row>
    <row r="333" spans="1:38" ht="14.25" customHeight="1" x14ac:dyDescent="0.25">
      <c r="A333" s="6"/>
      <c r="B333" s="2"/>
      <c r="C333" s="3"/>
      <c r="D333" s="4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5"/>
      <c r="V333" s="8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</row>
    <row r="334" spans="1:38" ht="14.25" customHeight="1" x14ac:dyDescent="0.25">
      <c r="A334" s="6"/>
      <c r="B334" s="2"/>
      <c r="C334" s="3"/>
      <c r="D334" s="4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5"/>
      <c r="V334" s="8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</row>
    <row r="335" spans="1:38" ht="14.25" customHeight="1" x14ac:dyDescent="0.25">
      <c r="A335" s="6"/>
      <c r="B335" s="2"/>
      <c r="C335" s="3"/>
      <c r="D335" s="4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5"/>
      <c r="V335" s="8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</row>
    <row r="336" spans="1:38" ht="14.25" customHeight="1" x14ac:dyDescent="0.25">
      <c r="A336" s="6"/>
      <c r="B336" s="2"/>
      <c r="C336" s="3"/>
      <c r="D336" s="4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5"/>
      <c r="V336" s="8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</row>
    <row r="337" spans="1:38" ht="14.25" customHeight="1" x14ac:dyDescent="0.25">
      <c r="A337" s="6"/>
      <c r="B337" s="2"/>
      <c r="C337" s="3"/>
      <c r="D337" s="4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5"/>
      <c r="V337" s="8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</row>
    <row r="338" spans="1:38" ht="14.25" customHeight="1" x14ac:dyDescent="0.25">
      <c r="A338" s="6"/>
      <c r="B338" s="2"/>
      <c r="C338" s="3"/>
      <c r="D338" s="4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5"/>
      <c r="V338" s="8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</row>
    <row r="339" spans="1:38" ht="14.25" customHeight="1" x14ac:dyDescent="0.25">
      <c r="A339" s="6"/>
      <c r="B339" s="2"/>
      <c r="C339" s="3"/>
      <c r="D339" s="4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5"/>
      <c r="V339" s="8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</row>
    <row r="340" spans="1:38" ht="14.25" customHeight="1" x14ac:dyDescent="0.25">
      <c r="A340" s="6"/>
      <c r="B340" s="2"/>
      <c r="C340" s="3"/>
      <c r="D340" s="4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5"/>
      <c r="V340" s="8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</row>
    <row r="341" spans="1:38" ht="14.25" customHeight="1" x14ac:dyDescent="0.25">
      <c r="A341" s="6"/>
      <c r="B341" s="2"/>
      <c r="C341" s="3"/>
      <c r="D341" s="4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5"/>
      <c r="V341" s="8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</row>
    <row r="342" spans="1:38" ht="14.25" customHeight="1" x14ac:dyDescent="0.25">
      <c r="A342" s="6"/>
      <c r="B342" s="2"/>
      <c r="C342" s="3"/>
      <c r="D342" s="4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5"/>
      <c r="V342" s="8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</row>
    <row r="343" spans="1:38" ht="14.25" customHeight="1" x14ac:dyDescent="0.25">
      <c r="A343" s="6"/>
      <c r="B343" s="2"/>
      <c r="C343" s="3"/>
      <c r="D343" s="4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5"/>
      <c r="V343" s="8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</row>
    <row r="344" spans="1:38" ht="14.25" customHeight="1" x14ac:dyDescent="0.25">
      <c r="A344" s="6"/>
      <c r="B344" s="2"/>
      <c r="C344" s="3"/>
      <c r="D344" s="4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5"/>
      <c r="V344" s="8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</row>
    <row r="345" spans="1:38" ht="14.25" customHeight="1" x14ac:dyDescent="0.25">
      <c r="A345" s="6"/>
      <c r="B345" s="2"/>
      <c r="C345" s="3"/>
      <c r="D345" s="4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5"/>
      <c r="V345" s="8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</row>
    <row r="346" spans="1:38" ht="14.25" customHeight="1" x14ac:dyDescent="0.25">
      <c r="A346" s="6"/>
      <c r="B346" s="2"/>
      <c r="C346" s="3"/>
      <c r="D346" s="4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5"/>
      <c r="V346" s="8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</row>
    <row r="347" spans="1:38" ht="14.25" customHeight="1" x14ac:dyDescent="0.25">
      <c r="A347" s="6"/>
      <c r="B347" s="2"/>
      <c r="C347" s="3"/>
      <c r="D347" s="4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5"/>
      <c r="V347" s="8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</row>
    <row r="348" spans="1:38" ht="14.25" customHeight="1" x14ac:dyDescent="0.25">
      <c r="A348" s="6"/>
      <c r="B348" s="2"/>
      <c r="C348" s="3"/>
      <c r="D348" s="4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5"/>
      <c r="V348" s="8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</row>
    <row r="349" spans="1:38" ht="14.25" customHeight="1" x14ac:dyDescent="0.25">
      <c r="A349" s="6"/>
      <c r="B349" s="2"/>
      <c r="C349" s="3"/>
      <c r="D349" s="4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5"/>
      <c r="V349" s="8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</row>
    <row r="350" spans="1:38" ht="14.25" customHeight="1" x14ac:dyDescent="0.25">
      <c r="A350" s="6"/>
      <c r="B350" s="2"/>
      <c r="C350" s="3"/>
      <c r="D350" s="4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5"/>
      <c r="V350" s="8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</row>
    <row r="351" spans="1:38" ht="14.25" customHeight="1" x14ac:dyDescent="0.25">
      <c r="A351" s="6"/>
      <c r="B351" s="2"/>
      <c r="C351" s="3"/>
      <c r="D351" s="4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5"/>
      <c r="V351" s="8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</row>
    <row r="352" spans="1:38" ht="14.25" customHeight="1" x14ac:dyDescent="0.25">
      <c r="A352" s="6"/>
      <c r="B352" s="2"/>
      <c r="C352" s="3"/>
      <c r="D352" s="4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5"/>
      <c r="V352" s="8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</row>
    <row r="353" spans="1:38" ht="14.25" customHeight="1" x14ac:dyDescent="0.25">
      <c r="A353" s="6"/>
      <c r="B353" s="2"/>
      <c r="C353" s="3"/>
      <c r="D353" s="4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5"/>
      <c r="V353" s="8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</row>
    <row r="354" spans="1:38" ht="14.25" customHeight="1" x14ac:dyDescent="0.25">
      <c r="A354" s="6"/>
      <c r="B354" s="2"/>
      <c r="C354" s="3"/>
      <c r="D354" s="4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5"/>
      <c r="V354" s="8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</row>
    <row r="355" spans="1:38" ht="14.25" customHeight="1" x14ac:dyDescent="0.25">
      <c r="A355" s="6"/>
      <c r="B355" s="2"/>
      <c r="C355" s="3"/>
      <c r="D355" s="4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5"/>
      <c r="V355" s="8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</row>
    <row r="356" spans="1:38" ht="14.25" customHeight="1" x14ac:dyDescent="0.25">
      <c r="A356" s="6"/>
      <c r="B356" s="2"/>
      <c r="C356" s="3"/>
      <c r="D356" s="4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5"/>
      <c r="V356" s="8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</row>
    <row r="357" spans="1:38" ht="14.25" customHeight="1" x14ac:dyDescent="0.25">
      <c r="A357" s="6"/>
      <c r="B357" s="2"/>
      <c r="C357" s="3"/>
      <c r="D357" s="4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5"/>
      <c r="V357" s="8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</row>
    <row r="358" spans="1:38" ht="14.25" customHeight="1" x14ac:dyDescent="0.25">
      <c r="A358" s="6"/>
      <c r="B358" s="2"/>
      <c r="C358" s="3"/>
      <c r="D358" s="4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5"/>
      <c r="V358" s="8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</row>
    <row r="359" spans="1:38" ht="14.25" customHeight="1" x14ac:dyDescent="0.25">
      <c r="A359" s="6"/>
      <c r="B359" s="2"/>
      <c r="C359" s="3"/>
      <c r="D359" s="4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5"/>
      <c r="V359" s="8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</row>
    <row r="360" spans="1:38" ht="14.25" customHeight="1" x14ac:dyDescent="0.25">
      <c r="A360" s="6"/>
      <c r="B360" s="2"/>
      <c r="C360" s="3"/>
      <c r="D360" s="4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5"/>
      <c r="V360" s="8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</row>
    <row r="361" spans="1:38" ht="14.25" customHeight="1" x14ac:dyDescent="0.25">
      <c r="A361" s="6"/>
      <c r="B361" s="2"/>
      <c r="C361" s="3"/>
      <c r="D361" s="4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5"/>
      <c r="V361" s="8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</row>
    <row r="362" spans="1:38" ht="14.25" customHeight="1" x14ac:dyDescent="0.25">
      <c r="A362" s="6"/>
      <c r="B362" s="2"/>
      <c r="C362" s="3"/>
      <c r="D362" s="4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5"/>
      <c r="V362" s="8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</row>
    <row r="363" spans="1:38" ht="14.25" customHeight="1" x14ac:dyDescent="0.25">
      <c r="A363" s="6"/>
      <c r="B363" s="2"/>
      <c r="C363" s="3"/>
      <c r="D363" s="4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5"/>
      <c r="V363" s="8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</row>
    <row r="364" spans="1:38" ht="14.25" customHeight="1" x14ac:dyDescent="0.25">
      <c r="A364" s="6"/>
      <c r="B364" s="2"/>
      <c r="C364" s="3"/>
      <c r="D364" s="4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5"/>
      <c r="V364" s="8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</row>
    <row r="365" spans="1:38" ht="14.25" customHeight="1" x14ac:dyDescent="0.25">
      <c r="A365" s="6"/>
      <c r="B365" s="2"/>
      <c r="C365" s="3"/>
      <c r="D365" s="4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5"/>
      <c r="V365" s="8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</row>
    <row r="366" spans="1:38" ht="14.25" customHeight="1" x14ac:dyDescent="0.25">
      <c r="A366" s="6"/>
      <c r="B366" s="2"/>
      <c r="C366" s="3"/>
      <c r="D366" s="4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5"/>
      <c r="V366" s="8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</row>
    <row r="367" spans="1:38" ht="14.25" customHeight="1" x14ac:dyDescent="0.25">
      <c r="A367" s="6"/>
      <c r="B367" s="2"/>
      <c r="C367" s="3"/>
      <c r="D367" s="4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5"/>
      <c r="V367" s="8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</row>
    <row r="368" spans="1:38" ht="14.25" customHeight="1" x14ac:dyDescent="0.25">
      <c r="A368" s="6"/>
      <c r="B368" s="2"/>
      <c r="C368" s="3"/>
      <c r="D368" s="4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5"/>
      <c r="V368" s="8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</row>
    <row r="369" spans="1:38" ht="14.25" customHeight="1" x14ac:dyDescent="0.25">
      <c r="A369" s="6"/>
      <c r="B369" s="2"/>
      <c r="C369" s="3"/>
      <c r="D369" s="4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5"/>
      <c r="V369" s="8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</row>
    <row r="370" spans="1:38" ht="14.25" customHeight="1" x14ac:dyDescent="0.25">
      <c r="A370" s="6"/>
      <c r="B370" s="2"/>
      <c r="C370" s="3"/>
      <c r="D370" s="4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5"/>
      <c r="V370" s="8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</row>
    <row r="371" spans="1:38" ht="14.25" customHeight="1" x14ac:dyDescent="0.25">
      <c r="A371" s="6"/>
      <c r="B371" s="2"/>
      <c r="C371" s="3"/>
      <c r="D371" s="4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5"/>
      <c r="V371" s="8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</row>
    <row r="372" spans="1:38" ht="14.25" customHeight="1" x14ac:dyDescent="0.25">
      <c r="A372" s="6"/>
      <c r="B372" s="2"/>
      <c r="C372" s="3"/>
      <c r="D372" s="4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5"/>
      <c r="V372" s="8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</row>
    <row r="373" spans="1:38" ht="14.25" customHeight="1" x14ac:dyDescent="0.25">
      <c r="A373" s="6"/>
      <c r="B373" s="2"/>
      <c r="C373" s="3"/>
      <c r="D373" s="4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5"/>
      <c r="V373" s="8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</row>
    <row r="374" spans="1:38" ht="14.25" customHeight="1" x14ac:dyDescent="0.25">
      <c r="A374" s="6"/>
      <c r="B374" s="2"/>
      <c r="C374" s="3"/>
      <c r="D374" s="4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5"/>
      <c r="V374" s="8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</row>
    <row r="375" spans="1:38" ht="14.25" customHeight="1" x14ac:dyDescent="0.25">
      <c r="A375" s="6"/>
      <c r="B375" s="2"/>
      <c r="C375" s="3"/>
      <c r="D375" s="4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5"/>
      <c r="V375" s="8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</row>
    <row r="376" spans="1:38" ht="14.25" customHeight="1" x14ac:dyDescent="0.25">
      <c r="A376" s="6"/>
      <c r="B376" s="2"/>
      <c r="C376" s="3"/>
      <c r="D376" s="4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5"/>
      <c r="V376" s="8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</row>
    <row r="377" spans="1:38" ht="14.25" customHeight="1" x14ac:dyDescent="0.25">
      <c r="A377" s="6"/>
      <c r="B377" s="2"/>
      <c r="C377" s="3"/>
      <c r="D377" s="4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5"/>
      <c r="V377" s="8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</row>
    <row r="378" spans="1:38" ht="14.25" customHeight="1" x14ac:dyDescent="0.25">
      <c r="A378" s="6"/>
      <c r="B378" s="2"/>
      <c r="C378" s="3"/>
      <c r="D378" s="4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5"/>
      <c r="V378" s="8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</row>
    <row r="379" spans="1:38" ht="14.25" customHeight="1" x14ac:dyDescent="0.25">
      <c r="A379" s="6"/>
      <c r="B379" s="2"/>
      <c r="C379" s="3"/>
      <c r="D379" s="4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5"/>
      <c r="V379" s="8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</row>
    <row r="380" spans="1:38" ht="14.25" customHeight="1" x14ac:dyDescent="0.25">
      <c r="A380" s="6"/>
      <c r="B380" s="2"/>
      <c r="C380" s="3"/>
      <c r="D380" s="4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5"/>
      <c r="V380" s="8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</row>
    <row r="381" spans="1:38" ht="14.25" customHeight="1" x14ac:dyDescent="0.25">
      <c r="A381" s="6"/>
      <c r="B381" s="2"/>
      <c r="C381" s="3"/>
      <c r="D381" s="4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5"/>
      <c r="V381" s="8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</row>
    <row r="382" spans="1:38" ht="14.25" customHeight="1" x14ac:dyDescent="0.25">
      <c r="A382" s="6"/>
      <c r="B382" s="2"/>
      <c r="C382" s="3"/>
      <c r="D382" s="4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5"/>
      <c r="V382" s="8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</row>
    <row r="383" spans="1:38" ht="14.25" customHeight="1" x14ac:dyDescent="0.25">
      <c r="A383" s="6"/>
      <c r="B383" s="2"/>
      <c r="C383" s="3"/>
      <c r="D383" s="4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5"/>
      <c r="V383" s="8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</row>
    <row r="384" spans="1:38" ht="14.25" customHeight="1" x14ac:dyDescent="0.25">
      <c r="A384" s="6"/>
      <c r="B384" s="2"/>
      <c r="C384" s="3"/>
      <c r="D384" s="4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5"/>
      <c r="V384" s="8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</row>
    <row r="385" spans="1:38" ht="14.25" customHeight="1" x14ac:dyDescent="0.25">
      <c r="A385" s="6"/>
      <c r="B385" s="2"/>
      <c r="C385" s="3"/>
      <c r="D385" s="4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5"/>
      <c r="V385" s="8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</row>
    <row r="386" spans="1:38" ht="14.25" customHeight="1" x14ac:dyDescent="0.25">
      <c r="A386" s="6"/>
      <c r="B386" s="2"/>
      <c r="C386" s="3"/>
      <c r="D386" s="4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5"/>
      <c r="V386" s="8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</row>
    <row r="387" spans="1:38" ht="14.25" customHeight="1" x14ac:dyDescent="0.25">
      <c r="A387" s="6"/>
      <c r="B387" s="2"/>
      <c r="C387" s="3"/>
      <c r="D387" s="4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5"/>
      <c r="V387" s="8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</row>
    <row r="388" spans="1:38" ht="14.25" customHeight="1" x14ac:dyDescent="0.25">
      <c r="A388" s="6"/>
      <c r="B388" s="2"/>
      <c r="C388" s="3"/>
      <c r="D388" s="4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5"/>
      <c r="V388" s="8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</row>
    <row r="389" spans="1:38" ht="14.25" customHeight="1" x14ac:dyDescent="0.25">
      <c r="A389" s="6"/>
      <c r="B389" s="2"/>
      <c r="C389" s="3"/>
      <c r="D389" s="4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5"/>
      <c r="V389" s="8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</row>
    <row r="390" spans="1:38" ht="14.25" customHeight="1" x14ac:dyDescent="0.25">
      <c r="A390" s="6"/>
      <c r="B390" s="2"/>
      <c r="C390" s="3"/>
      <c r="D390" s="4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5"/>
      <c r="V390" s="8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</row>
    <row r="391" spans="1:38" ht="14.25" customHeight="1" x14ac:dyDescent="0.25">
      <c r="A391" s="6"/>
      <c r="B391" s="2"/>
      <c r="C391" s="3"/>
      <c r="D391" s="4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5"/>
      <c r="V391" s="8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</row>
    <row r="392" spans="1:38" ht="14.25" customHeight="1" x14ac:dyDescent="0.25">
      <c r="A392" s="6"/>
      <c r="B392" s="2"/>
      <c r="C392" s="3"/>
      <c r="D392" s="4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5"/>
      <c r="V392" s="8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</row>
    <row r="393" spans="1:38" ht="14.25" customHeight="1" x14ac:dyDescent="0.25">
      <c r="A393" s="6"/>
      <c r="B393" s="2"/>
      <c r="C393" s="3"/>
      <c r="D393" s="4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5"/>
      <c r="V393" s="8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</row>
    <row r="394" spans="1:38" ht="14.25" customHeight="1" x14ac:dyDescent="0.25">
      <c r="A394" s="6"/>
      <c r="B394" s="2"/>
      <c r="C394" s="3"/>
      <c r="D394" s="4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5"/>
      <c r="V394" s="8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</row>
    <row r="395" spans="1:38" ht="14.25" customHeight="1" x14ac:dyDescent="0.25">
      <c r="A395" s="6"/>
      <c r="B395" s="2"/>
      <c r="C395" s="3"/>
      <c r="D395" s="4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5"/>
      <c r="V395" s="8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</row>
    <row r="396" spans="1:38" ht="14.25" customHeight="1" x14ac:dyDescent="0.25">
      <c r="A396" s="6"/>
      <c r="B396" s="2"/>
      <c r="C396" s="3"/>
      <c r="D396" s="4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5"/>
      <c r="V396" s="8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</row>
    <row r="397" spans="1:38" ht="14.25" customHeight="1" x14ac:dyDescent="0.25">
      <c r="A397" s="6"/>
      <c r="B397" s="2"/>
      <c r="C397" s="3"/>
      <c r="D397" s="4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5"/>
      <c r="V397" s="8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</row>
    <row r="398" spans="1:38" ht="14.25" customHeight="1" x14ac:dyDescent="0.25">
      <c r="A398" s="6"/>
      <c r="B398" s="2"/>
      <c r="C398" s="3"/>
      <c r="D398" s="4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5"/>
      <c r="V398" s="8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</row>
    <row r="399" spans="1:38" ht="14.25" customHeight="1" x14ac:dyDescent="0.25">
      <c r="A399" s="6"/>
      <c r="B399" s="2"/>
      <c r="C399" s="3"/>
      <c r="D399" s="4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5"/>
      <c r="V399" s="8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</row>
    <row r="400" spans="1:38" ht="14.25" customHeight="1" x14ac:dyDescent="0.25">
      <c r="A400" s="6"/>
      <c r="B400" s="2"/>
      <c r="C400" s="3"/>
      <c r="D400" s="4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5"/>
      <c r="V400" s="8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</row>
    <row r="401" spans="1:38" ht="14.25" customHeight="1" x14ac:dyDescent="0.25">
      <c r="A401" s="6"/>
      <c r="B401" s="2"/>
      <c r="C401" s="3"/>
      <c r="D401" s="4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5"/>
      <c r="V401" s="8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</row>
    <row r="402" spans="1:38" ht="14.25" customHeight="1" x14ac:dyDescent="0.25">
      <c r="A402" s="6"/>
      <c r="B402" s="2"/>
      <c r="C402" s="3"/>
      <c r="D402" s="4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5"/>
      <c r="V402" s="8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</row>
    <row r="403" spans="1:38" ht="14.25" customHeight="1" x14ac:dyDescent="0.25">
      <c r="A403" s="6"/>
      <c r="B403" s="2"/>
      <c r="C403" s="3"/>
      <c r="D403" s="4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5"/>
      <c r="V403" s="8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</row>
    <row r="404" spans="1:38" ht="14.25" customHeight="1" x14ac:dyDescent="0.25">
      <c r="A404" s="6"/>
      <c r="B404" s="2"/>
      <c r="C404" s="3"/>
      <c r="D404" s="4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5"/>
      <c r="V404" s="8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</row>
    <row r="405" spans="1:38" ht="14.25" customHeight="1" x14ac:dyDescent="0.25">
      <c r="A405" s="6"/>
      <c r="B405" s="2"/>
      <c r="C405" s="3"/>
      <c r="D405" s="4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5"/>
      <c r="V405" s="8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</row>
    <row r="406" spans="1:38" ht="14.25" customHeight="1" x14ac:dyDescent="0.25">
      <c r="A406" s="6"/>
      <c r="B406" s="2"/>
      <c r="C406" s="3"/>
      <c r="D406" s="4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5"/>
      <c r="V406" s="8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</row>
    <row r="407" spans="1:38" ht="14.25" customHeight="1" x14ac:dyDescent="0.25">
      <c r="A407" s="6"/>
      <c r="B407" s="2"/>
      <c r="C407" s="3"/>
      <c r="D407" s="4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5"/>
      <c r="V407" s="8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</row>
    <row r="408" spans="1:38" ht="14.25" customHeight="1" x14ac:dyDescent="0.25">
      <c r="A408" s="6"/>
      <c r="B408" s="2"/>
      <c r="C408" s="3"/>
      <c r="D408" s="4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5"/>
      <c r="V408" s="8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</row>
    <row r="409" spans="1:38" ht="14.25" customHeight="1" x14ac:dyDescent="0.25">
      <c r="A409" s="6"/>
      <c r="B409" s="2"/>
      <c r="C409" s="3"/>
      <c r="D409" s="4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5"/>
      <c r="V409" s="8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</row>
    <row r="410" spans="1:38" ht="14.25" customHeight="1" x14ac:dyDescent="0.25">
      <c r="A410" s="6"/>
      <c r="B410" s="2"/>
      <c r="C410" s="3"/>
      <c r="D410" s="4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5"/>
      <c r="V410" s="8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</row>
    <row r="411" spans="1:38" ht="14.25" customHeight="1" x14ac:dyDescent="0.25">
      <c r="A411" s="6"/>
      <c r="B411" s="2"/>
      <c r="C411" s="3"/>
      <c r="D411" s="4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5"/>
      <c r="V411" s="8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</row>
    <row r="412" spans="1:38" ht="14.25" customHeight="1" x14ac:dyDescent="0.25">
      <c r="A412" s="6"/>
      <c r="B412" s="2"/>
      <c r="C412" s="3"/>
      <c r="D412" s="4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5"/>
      <c r="V412" s="8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</row>
    <row r="413" spans="1:38" ht="14.25" customHeight="1" x14ac:dyDescent="0.25">
      <c r="A413" s="6"/>
      <c r="B413" s="2"/>
      <c r="C413" s="3"/>
      <c r="D413" s="4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5"/>
      <c r="V413" s="8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</row>
    <row r="414" spans="1:38" ht="14.25" customHeight="1" x14ac:dyDescent="0.25">
      <c r="A414" s="6"/>
      <c r="B414" s="2"/>
      <c r="C414" s="3"/>
      <c r="D414" s="4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5"/>
      <c r="V414" s="8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</row>
    <row r="415" spans="1:38" ht="14.25" customHeight="1" x14ac:dyDescent="0.25">
      <c r="A415" s="6"/>
      <c r="B415" s="2"/>
      <c r="C415" s="3"/>
      <c r="D415" s="4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5"/>
      <c r="V415" s="8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</row>
    <row r="416" spans="1:38" ht="14.25" customHeight="1" x14ac:dyDescent="0.25">
      <c r="A416" s="6"/>
      <c r="B416" s="2"/>
      <c r="C416" s="3"/>
      <c r="D416" s="4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5"/>
      <c r="V416" s="8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</row>
    <row r="417" spans="1:38" ht="14.25" customHeight="1" x14ac:dyDescent="0.25">
      <c r="A417" s="6"/>
      <c r="B417" s="2"/>
      <c r="C417" s="3"/>
      <c r="D417" s="4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5"/>
      <c r="V417" s="8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</row>
    <row r="418" spans="1:38" ht="14.25" customHeight="1" x14ac:dyDescent="0.25">
      <c r="A418" s="6"/>
      <c r="B418" s="2"/>
      <c r="C418" s="3"/>
      <c r="D418" s="4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5"/>
      <c r="V418" s="8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</row>
    <row r="419" spans="1:38" ht="14.25" customHeight="1" x14ac:dyDescent="0.25">
      <c r="A419" s="6"/>
      <c r="B419" s="2"/>
      <c r="C419" s="3"/>
      <c r="D419" s="4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5"/>
      <c r="V419" s="8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</row>
    <row r="420" spans="1:38" ht="14.25" customHeight="1" x14ac:dyDescent="0.25">
      <c r="A420" s="6"/>
      <c r="B420" s="2"/>
      <c r="C420" s="3"/>
      <c r="D420" s="4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5"/>
      <c r="V420" s="8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</row>
    <row r="421" spans="1:38" ht="14.25" customHeight="1" x14ac:dyDescent="0.25">
      <c r="A421" s="6"/>
      <c r="B421" s="2"/>
      <c r="C421" s="3"/>
      <c r="D421" s="4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5"/>
      <c r="V421" s="8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</row>
    <row r="422" spans="1:38" ht="14.25" customHeight="1" x14ac:dyDescent="0.25">
      <c r="A422" s="6"/>
      <c r="B422" s="2"/>
      <c r="C422" s="3"/>
      <c r="D422" s="4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5"/>
      <c r="V422" s="8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</row>
    <row r="423" spans="1:38" ht="14.25" customHeight="1" x14ac:dyDescent="0.25">
      <c r="A423" s="6"/>
      <c r="B423" s="2"/>
      <c r="C423" s="3"/>
      <c r="D423" s="4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5"/>
      <c r="V423" s="8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</row>
    <row r="424" spans="1:38" ht="14.25" customHeight="1" x14ac:dyDescent="0.25">
      <c r="A424" s="6"/>
      <c r="B424" s="2"/>
      <c r="C424" s="3"/>
      <c r="D424" s="4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5"/>
      <c r="V424" s="8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</row>
    <row r="425" spans="1:38" ht="14.25" customHeight="1" x14ac:dyDescent="0.25">
      <c r="A425" s="6"/>
      <c r="B425" s="2"/>
      <c r="C425" s="3"/>
      <c r="D425" s="4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5"/>
      <c r="V425" s="8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</row>
    <row r="426" spans="1:38" ht="14.25" customHeight="1" x14ac:dyDescent="0.25">
      <c r="A426" s="6"/>
      <c r="B426" s="2"/>
      <c r="C426" s="3"/>
      <c r="D426" s="4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5"/>
      <c r="V426" s="8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</row>
    <row r="427" spans="1:38" ht="14.25" customHeight="1" x14ac:dyDescent="0.25">
      <c r="A427" s="6"/>
      <c r="B427" s="2"/>
      <c r="C427" s="3"/>
      <c r="D427" s="4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5"/>
      <c r="V427" s="8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</row>
    <row r="428" spans="1:38" ht="14.25" customHeight="1" x14ac:dyDescent="0.25">
      <c r="A428" s="6"/>
      <c r="B428" s="2"/>
      <c r="C428" s="3"/>
      <c r="D428" s="4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5"/>
      <c r="V428" s="8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</row>
    <row r="429" spans="1:38" ht="14.25" customHeight="1" x14ac:dyDescent="0.25">
      <c r="A429" s="6"/>
      <c r="B429" s="2"/>
      <c r="C429" s="3"/>
      <c r="D429" s="4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5"/>
      <c r="V429" s="8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</row>
    <row r="430" spans="1:38" ht="14.25" customHeight="1" x14ac:dyDescent="0.25">
      <c r="A430" s="6"/>
      <c r="B430" s="2"/>
      <c r="C430" s="3"/>
      <c r="D430" s="4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5"/>
      <c r="V430" s="8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</row>
    <row r="431" spans="1:38" ht="14.25" customHeight="1" x14ac:dyDescent="0.25">
      <c r="A431" s="6"/>
      <c r="B431" s="2"/>
      <c r="C431" s="3"/>
      <c r="D431" s="4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5"/>
      <c r="V431" s="8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</row>
    <row r="432" spans="1:38" ht="14.25" customHeight="1" x14ac:dyDescent="0.25">
      <c r="A432" s="6"/>
      <c r="B432" s="2"/>
      <c r="C432" s="3"/>
      <c r="D432" s="4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5"/>
      <c r="V432" s="8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</row>
    <row r="433" spans="1:38" ht="14.25" customHeight="1" x14ac:dyDescent="0.25">
      <c r="A433" s="6"/>
      <c r="B433" s="2"/>
      <c r="C433" s="3"/>
      <c r="D433" s="4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5"/>
      <c r="V433" s="8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</row>
    <row r="434" spans="1:38" ht="14.25" customHeight="1" x14ac:dyDescent="0.25">
      <c r="A434" s="6"/>
      <c r="B434" s="2"/>
      <c r="C434" s="3"/>
      <c r="D434" s="4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5"/>
      <c r="V434" s="8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</row>
    <row r="435" spans="1:38" ht="14.25" customHeight="1" x14ac:dyDescent="0.25">
      <c r="A435" s="6"/>
      <c r="B435" s="2"/>
      <c r="C435" s="3"/>
      <c r="D435" s="4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5"/>
      <c r="V435" s="8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</row>
    <row r="436" spans="1:38" ht="14.25" customHeight="1" x14ac:dyDescent="0.25">
      <c r="A436" s="6"/>
      <c r="B436" s="2"/>
      <c r="C436" s="3"/>
      <c r="D436" s="4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5"/>
      <c r="V436" s="8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</row>
    <row r="437" spans="1:38" ht="14.25" customHeight="1" x14ac:dyDescent="0.25">
      <c r="A437" s="6"/>
      <c r="B437" s="2"/>
      <c r="C437" s="3"/>
      <c r="D437" s="4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5"/>
      <c r="V437" s="8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</row>
    <row r="438" spans="1:38" ht="14.25" customHeight="1" x14ac:dyDescent="0.25">
      <c r="A438" s="6"/>
      <c r="B438" s="2"/>
      <c r="C438" s="3"/>
      <c r="D438" s="4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5"/>
      <c r="V438" s="8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</row>
    <row r="439" spans="1:38" ht="14.25" customHeight="1" x14ac:dyDescent="0.25">
      <c r="A439" s="6"/>
      <c r="B439" s="2"/>
      <c r="C439" s="3"/>
      <c r="D439" s="4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5"/>
      <c r="V439" s="8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</row>
    <row r="440" spans="1:38" ht="14.25" customHeight="1" x14ac:dyDescent="0.25">
      <c r="A440" s="6"/>
      <c r="B440" s="2"/>
      <c r="C440" s="3"/>
      <c r="D440" s="4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5"/>
      <c r="V440" s="8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</row>
    <row r="441" spans="1:38" ht="14.25" customHeight="1" x14ac:dyDescent="0.25">
      <c r="A441" s="6"/>
      <c r="B441" s="2"/>
      <c r="C441" s="3"/>
      <c r="D441" s="4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5"/>
      <c r="V441" s="8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</row>
    <row r="442" spans="1:38" ht="14.25" customHeight="1" x14ac:dyDescent="0.25">
      <c r="A442" s="6"/>
      <c r="B442" s="2"/>
      <c r="C442" s="3"/>
      <c r="D442" s="4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5"/>
      <c r="V442" s="8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</row>
    <row r="443" spans="1:38" ht="14.25" customHeight="1" x14ac:dyDescent="0.25">
      <c r="A443" s="6"/>
      <c r="B443" s="2"/>
      <c r="C443" s="3"/>
      <c r="D443" s="4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5"/>
      <c r="V443" s="8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</row>
    <row r="444" spans="1:38" ht="14.25" customHeight="1" x14ac:dyDescent="0.25">
      <c r="A444" s="6"/>
      <c r="B444" s="2"/>
      <c r="C444" s="3"/>
      <c r="D444" s="4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5"/>
      <c r="V444" s="8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</row>
    <row r="445" spans="1:38" ht="14.25" customHeight="1" x14ac:dyDescent="0.25">
      <c r="A445" s="6"/>
      <c r="B445" s="2"/>
      <c r="C445" s="3"/>
      <c r="D445" s="4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5"/>
      <c r="V445" s="8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</row>
    <row r="446" spans="1:38" ht="14.25" customHeight="1" x14ac:dyDescent="0.25">
      <c r="A446" s="6"/>
      <c r="B446" s="2"/>
      <c r="C446" s="3"/>
      <c r="D446" s="4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5"/>
      <c r="V446" s="8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</row>
    <row r="447" spans="1:38" ht="14.25" customHeight="1" x14ac:dyDescent="0.25">
      <c r="A447" s="6"/>
      <c r="B447" s="2"/>
      <c r="C447" s="3"/>
      <c r="D447" s="4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5"/>
      <c r="V447" s="8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</row>
    <row r="448" spans="1:38" ht="14.25" customHeight="1" x14ac:dyDescent="0.25">
      <c r="A448" s="6"/>
      <c r="B448" s="2"/>
      <c r="C448" s="3"/>
      <c r="D448" s="4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5"/>
      <c r="V448" s="8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</row>
    <row r="449" spans="1:38" ht="14.25" customHeight="1" x14ac:dyDescent="0.25">
      <c r="A449" s="6"/>
      <c r="B449" s="2"/>
      <c r="C449" s="3"/>
      <c r="D449" s="4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5"/>
      <c r="V449" s="8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</row>
    <row r="450" spans="1:38" ht="14.25" customHeight="1" x14ac:dyDescent="0.25">
      <c r="A450" s="6"/>
      <c r="B450" s="2"/>
      <c r="C450" s="3"/>
      <c r="D450" s="4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5"/>
      <c r="V450" s="8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</row>
    <row r="451" spans="1:38" ht="14.25" customHeight="1" x14ac:dyDescent="0.25">
      <c r="A451" s="6"/>
      <c r="B451" s="2"/>
      <c r="C451" s="3"/>
      <c r="D451" s="4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5"/>
      <c r="V451" s="8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</row>
    <row r="452" spans="1:38" ht="14.25" customHeight="1" x14ac:dyDescent="0.25">
      <c r="A452" s="6"/>
      <c r="B452" s="2"/>
      <c r="C452" s="3"/>
      <c r="D452" s="4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5"/>
      <c r="V452" s="8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</row>
    <row r="453" spans="1:38" ht="14.25" customHeight="1" x14ac:dyDescent="0.25">
      <c r="A453" s="6"/>
      <c r="B453" s="2"/>
      <c r="C453" s="3"/>
      <c r="D453" s="4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5"/>
      <c r="V453" s="8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</row>
    <row r="454" spans="1:38" ht="14.25" customHeight="1" x14ac:dyDescent="0.25">
      <c r="A454" s="6"/>
      <c r="B454" s="2"/>
      <c r="C454" s="3"/>
      <c r="D454" s="4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5"/>
      <c r="V454" s="8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</row>
    <row r="455" spans="1:38" ht="14.25" customHeight="1" x14ac:dyDescent="0.25">
      <c r="A455" s="6"/>
      <c r="B455" s="2"/>
      <c r="C455" s="3"/>
      <c r="D455" s="4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5"/>
      <c r="V455" s="8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</row>
    <row r="456" spans="1:38" ht="14.25" customHeight="1" x14ac:dyDescent="0.25">
      <c r="A456" s="6"/>
      <c r="B456" s="2"/>
      <c r="C456" s="3"/>
      <c r="D456" s="4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5"/>
      <c r="V456" s="8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</row>
    <row r="457" spans="1:38" ht="14.25" customHeight="1" x14ac:dyDescent="0.25">
      <c r="A457" s="6"/>
      <c r="B457" s="2"/>
      <c r="C457" s="3"/>
      <c r="D457" s="4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5"/>
      <c r="V457" s="8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</row>
    <row r="458" spans="1:38" ht="14.25" customHeight="1" x14ac:dyDescent="0.25">
      <c r="A458" s="6"/>
      <c r="B458" s="2"/>
      <c r="C458" s="3"/>
      <c r="D458" s="4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5"/>
      <c r="V458" s="8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</row>
    <row r="459" spans="1:38" ht="14.25" customHeight="1" x14ac:dyDescent="0.25">
      <c r="A459" s="6"/>
      <c r="B459" s="2"/>
      <c r="C459" s="3"/>
      <c r="D459" s="4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5"/>
      <c r="V459" s="8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</row>
    <row r="460" spans="1:38" ht="14.25" customHeight="1" x14ac:dyDescent="0.25">
      <c r="A460" s="6"/>
      <c r="B460" s="2"/>
      <c r="C460" s="3"/>
      <c r="D460" s="4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5"/>
      <c r="V460" s="8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</row>
    <row r="461" spans="1:38" ht="14.25" customHeight="1" x14ac:dyDescent="0.25">
      <c r="A461" s="6"/>
      <c r="B461" s="2"/>
      <c r="C461" s="3"/>
      <c r="D461" s="4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5"/>
      <c r="V461" s="8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</row>
    <row r="462" spans="1:38" ht="14.25" customHeight="1" x14ac:dyDescent="0.25">
      <c r="A462" s="6"/>
      <c r="B462" s="2"/>
      <c r="C462" s="3"/>
      <c r="D462" s="4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5"/>
      <c r="V462" s="8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</row>
    <row r="463" spans="1:38" ht="14.25" customHeight="1" x14ac:dyDescent="0.25">
      <c r="A463" s="6"/>
      <c r="B463" s="2"/>
      <c r="C463" s="3"/>
      <c r="D463" s="4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5"/>
      <c r="V463" s="8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</row>
    <row r="464" spans="1:38" ht="14.25" customHeight="1" x14ac:dyDescent="0.25">
      <c r="A464" s="6"/>
      <c r="B464" s="2"/>
      <c r="C464" s="3"/>
      <c r="D464" s="4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5"/>
      <c r="V464" s="8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</row>
    <row r="465" spans="1:38" ht="14.25" customHeight="1" x14ac:dyDescent="0.25">
      <c r="A465" s="6"/>
      <c r="B465" s="2"/>
      <c r="C465" s="3"/>
      <c r="D465" s="4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5"/>
      <c r="V465" s="8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</row>
    <row r="466" spans="1:38" ht="14.25" customHeight="1" x14ac:dyDescent="0.25">
      <c r="A466" s="6"/>
      <c r="B466" s="2"/>
      <c r="C466" s="3"/>
      <c r="D466" s="4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5"/>
      <c r="V466" s="8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</row>
    <row r="467" spans="1:38" ht="14.25" customHeight="1" x14ac:dyDescent="0.25">
      <c r="A467" s="6"/>
      <c r="B467" s="2"/>
      <c r="C467" s="3"/>
      <c r="D467" s="4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5"/>
      <c r="V467" s="8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</row>
    <row r="468" spans="1:38" ht="14.25" customHeight="1" x14ac:dyDescent="0.25">
      <c r="A468" s="6"/>
      <c r="B468" s="2"/>
      <c r="C468" s="3"/>
      <c r="D468" s="4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5"/>
      <c r="V468" s="8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</row>
    <row r="469" spans="1:38" ht="14.25" customHeight="1" x14ac:dyDescent="0.25">
      <c r="A469" s="6"/>
      <c r="B469" s="2"/>
      <c r="C469" s="3"/>
      <c r="D469" s="4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5"/>
      <c r="V469" s="8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</row>
    <row r="470" spans="1:38" ht="14.25" customHeight="1" x14ac:dyDescent="0.25">
      <c r="A470" s="6"/>
      <c r="B470" s="2"/>
      <c r="C470" s="3"/>
      <c r="D470" s="4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5"/>
      <c r="V470" s="8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</row>
    <row r="471" spans="1:38" ht="14.25" customHeight="1" x14ac:dyDescent="0.25">
      <c r="A471" s="6"/>
      <c r="B471" s="2"/>
      <c r="C471" s="3"/>
      <c r="D471" s="4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5"/>
      <c r="V471" s="8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</row>
    <row r="472" spans="1:38" ht="14.25" customHeight="1" x14ac:dyDescent="0.25">
      <c r="A472" s="6"/>
      <c r="B472" s="2"/>
      <c r="C472" s="3"/>
      <c r="D472" s="4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5"/>
      <c r="V472" s="8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</row>
    <row r="473" spans="1:38" ht="14.25" customHeight="1" x14ac:dyDescent="0.25">
      <c r="A473" s="6"/>
      <c r="B473" s="2"/>
      <c r="C473" s="3"/>
      <c r="D473" s="4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5"/>
      <c r="V473" s="8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</row>
    <row r="474" spans="1:38" ht="14.25" customHeight="1" x14ac:dyDescent="0.25">
      <c r="A474" s="6"/>
      <c r="B474" s="2"/>
      <c r="C474" s="3"/>
      <c r="D474" s="4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5"/>
      <c r="V474" s="8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</row>
    <row r="475" spans="1:38" ht="14.25" customHeight="1" x14ac:dyDescent="0.25">
      <c r="A475" s="6"/>
      <c r="B475" s="2"/>
      <c r="C475" s="3"/>
      <c r="D475" s="4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5"/>
      <c r="V475" s="8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</row>
    <row r="476" spans="1:38" ht="14.25" customHeight="1" x14ac:dyDescent="0.25">
      <c r="A476" s="6"/>
      <c r="B476" s="2"/>
      <c r="C476" s="3"/>
      <c r="D476" s="4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5"/>
      <c r="V476" s="8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</row>
    <row r="477" spans="1:38" ht="14.25" customHeight="1" x14ac:dyDescent="0.25">
      <c r="A477" s="6"/>
      <c r="B477" s="2"/>
      <c r="C477" s="3"/>
      <c r="D477" s="4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5"/>
      <c r="V477" s="8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</row>
    <row r="478" spans="1:38" ht="14.25" customHeight="1" x14ac:dyDescent="0.25">
      <c r="A478" s="6"/>
      <c r="B478" s="2"/>
      <c r="C478" s="3"/>
      <c r="D478" s="4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5"/>
      <c r="V478" s="8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</row>
    <row r="479" spans="1:38" ht="14.25" customHeight="1" x14ac:dyDescent="0.25">
      <c r="A479" s="6"/>
      <c r="B479" s="2"/>
      <c r="C479" s="3"/>
      <c r="D479" s="4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5"/>
      <c r="V479" s="8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</row>
    <row r="480" spans="1:38" ht="14.25" customHeight="1" x14ac:dyDescent="0.25">
      <c r="A480" s="6"/>
      <c r="B480" s="2"/>
      <c r="C480" s="3"/>
      <c r="D480" s="4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5"/>
      <c r="V480" s="8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</row>
    <row r="481" spans="1:38" ht="14.25" customHeight="1" x14ac:dyDescent="0.25">
      <c r="A481" s="6"/>
      <c r="B481" s="2"/>
      <c r="C481" s="3"/>
      <c r="D481" s="4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5"/>
      <c r="V481" s="8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</row>
    <row r="482" spans="1:38" ht="14.25" customHeight="1" x14ac:dyDescent="0.25">
      <c r="A482" s="6"/>
      <c r="B482" s="2"/>
      <c r="C482" s="3"/>
      <c r="D482" s="4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5"/>
      <c r="V482" s="8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</row>
    <row r="483" spans="1:38" ht="14.25" customHeight="1" x14ac:dyDescent="0.25">
      <c r="A483" s="6"/>
      <c r="B483" s="2"/>
      <c r="C483" s="3"/>
      <c r="D483" s="4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5"/>
      <c r="V483" s="8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</row>
    <row r="484" spans="1:38" ht="14.25" customHeight="1" x14ac:dyDescent="0.25">
      <c r="A484" s="6"/>
      <c r="B484" s="2"/>
      <c r="C484" s="3"/>
      <c r="D484" s="4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5"/>
      <c r="V484" s="8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</row>
    <row r="485" spans="1:38" ht="14.25" customHeight="1" x14ac:dyDescent="0.25">
      <c r="A485" s="6"/>
      <c r="B485" s="2"/>
      <c r="C485" s="3"/>
      <c r="D485" s="4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5"/>
      <c r="V485" s="8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</row>
    <row r="486" spans="1:38" ht="14.25" customHeight="1" x14ac:dyDescent="0.25">
      <c r="A486" s="6"/>
      <c r="B486" s="2"/>
      <c r="C486" s="3"/>
      <c r="D486" s="4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5"/>
      <c r="V486" s="8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</row>
    <row r="487" spans="1:38" ht="14.25" customHeight="1" x14ac:dyDescent="0.25">
      <c r="A487" s="6"/>
      <c r="B487" s="2"/>
      <c r="C487" s="3"/>
      <c r="D487" s="4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5"/>
      <c r="V487" s="8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</row>
    <row r="488" spans="1:38" ht="14.25" customHeight="1" x14ac:dyDescent="0.25">
      <c r="A488" s="6"/>
      <c r="B488" s="2"/>
      <c r="C488" s="3"/>
      <c r="D488" s="4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5"/>
      <c r="V488" s="8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</row>
    <row r="489" spans="1:38" ht="14.25" customHeight="1" x14ac:dyDescent="0.25">
      <c r="A489" s="6"/>
      <c r="B489" s="2"/>
      <c r="C489" s="3"/>
      <c r="D489" s="4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5"/>
      <c r="V489" s="8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</row>
    <row r="490" spans="1:38" ht="14.25" customHeight="1" x14ac:dyDescent="0.25">
      <c r="A490" s="6"/>
      <c r="B490" s="2"/>
      <c r="C490" s="3"/>
      <c r="D490" s="4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5"/>
      <c r="V490" s="8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</row>
    <row r="491" spans="1:38" ht="14.25" customHeight="1" x14ac:dyDescent="0.25">
      <c r="A491" s="6"/>
      <c r="B491" s="2"/>
      <c r="C491" s="3"/>
      <c r="D491" s="4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5"/>
      <c r="V491" s="8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</row>
    <row r="492" spans="1:38" ht="14.25" customHeight="1" x14ac:dyDescent="0.25">
      <c r="A492" s="6"/>
      <c r="B492" s="2"/>
      <c r="C492" s="3"/>
      <c r="D492" s="4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5"/>
      <c r="V492" s="8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</row>
    <row r="493" spans="1:38" ht="14.25" customHeight="1" x14ac:dyDescent="0.25">
      <c r="A493" s="6"/>
      <c r="B493" s="2"/>
      <c r="C493" s="3"/>
      <c r="D493" s="4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5"/>
      <c r="V493" s="8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</row>
    <row r="494" spans="1:38" ht="14.25" customHeight="1" x14ac:dyDescent="0.25">
      <c r="A494" s="6"/>
      <c r="B494" s="2"/>
      <c r="C494" s="3"/>
      <c r="D494" s="4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5"/>
      <c r="V494" s="8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</row>
    <row r="495" spans="1:38" ht="14.25" customHeight="1" x14ac:dyDescent="0.25">
      <c r="A495" s="6"/>
      <c r="B495" s="2"/>
      <c r="C495" s="3"/>
      <c r="D495" s="4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5"/>
      <c r="V495" s="8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</row>
    <row r="496" spans="1:38" ht="14.25" customHeight="1" x14ac:dyDescent="0.25">
      <c r="A496" s="6"/>
      <c r="B496" s="2"/>
      <c r="C496" s="3"/>
      <c r="D496" s="4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5"/>
      <c r="V496" s="8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</row>
    <row r="497" spans="1:38" ht="14.25" customHeight="1" x14ac:dyDescent="0.25">
      <c r="A497" s="6"/>
      <c r="B497" s="2"/>
      <c r="C497" s="3"/>
      <c r="D497" s="4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5"/>
      <c r="V497" s="8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</row>
    <row r="498" spans="1:38" ht="14.25" customHeight="1" x14ac:dyDescent="0.25">
      <c r="A498" s="6"/>
      <c r="B498" s="2"/>
      <c r="C498" s="3"/>
      <c r="D498" s="4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5"/>
      <c r="V498" s="8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</row>
    <row r="499" spans="1:38" ht="14.25" customHeight="1" x14ac:dyDescent="0.25">
      <c r="A499" s="6"/>
      <c r="B499" s="2"/>
      <c r="C499" s="3"/>
      <c r="D499" s="4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5"/>
      <c r="V499" s="8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</row>
    <row r="500" spans="1:38" ht="14.25" customHeight="1" x14ac:dyDescent="0.25">
      <c r="A500" s="6"/>
      <c r="B500" s="2"/>
      <c r="C500" s="3"/>
      <c r="D500" s="4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5"/>
      <c r="V500" s="8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</row>
    <row r="501" spans="1:38" ht="14.25" customHeight="1" x14ac:dyDescent="0.25">
      <c r="A501" s="6"/>
      <c r="B501" s="2"/>
      <c r="C501" s="3"/>
      <c r="D501" s="4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5"/>
      <c r="V501" s="8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</row>
    <row r="502" spans="1:38" ht="14.25" customHeight="1" x14ac:dyDescent="0.25">
      <c r="A502" s="6"/>
      <c r="B502" s="2"/>
      <c r="C502" s="3"/>
      <c r="D502" s="4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5"/>
      <c r="V502" s="8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</row>
    <row r="503" spans="1:38" ht="14.25" customHeight="1" x14ac:dyDescent="0.25">
      <c r="A503" s="6"/>
      <c r="B503" s="2"/>
      <c r="C503" s="3"/>
      <c r="D503" s="4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5"/>
      <c r="V503" s="8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</row>
    <row r="504" spans="1:38" ht="14.25" customHeight="1" x14ac:dyDescent="0.25">
      <c r="A504" s="6"/>
      <c r="B504" s="2"/>
      <c r="C504" s="3"/>
      <c r="D504" s="4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5"/>
      <c r="V504" s="8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</row>
    <row r="505" spans="1:38" ht="14.25" customHeight="1" x14ac:dyDescent="0.25">
      <c r="A505" s="6"/>
      <c r="B505" s="2"/>
      <c r="C505" s="3"/>
      <c r="D505" s="4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5"/>
      <c r="V505" s="8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</row>
    <row r="506" spans="1:38" ht="14.25" customHeight="1" x14ac:dyDescent="0.25">
      <c r="A506" s="6"/>
      <c r="B506" s="2"/>
      <c r="C506" s="3"/>
      <c r="D506" s="4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5"/>
      <c r="V506" s="8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</row>
    <row r="507" spans="1:38" ht="14.25" customHeight="1" x14ac:dyDescent="0.25">
      <c r="A507" s="6"/>
      <c r="B507" s="2"/>
      <c r="C507" s="3"/>
      <c r="D507" s="4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5"/>
      <c r="V507" s="8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</row>
    <row r="508" spans="1:38" ht="14.25" customHeight="1" x14ac:dyDescent="0.25">
      <c r="A508" s="6"/>
      <c r="B508" s="2"/>
      <c r="C508" s="3"/>
      <c r="D508" s="4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5"/>
      <c r="V508" s="8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</row>
    <row r="509" spans="1:38" ht="14.25" customHeight="1" x14ac:dyDescent="0.25">
      <c r="A509" s="6"/>
      <c r="B509" s="2"/>
      <c r="C509" s="3"/>
      <c r="D509" s="4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5"/>
      <c r="V509" s="8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</row>
    <row r="510" spans="1:38" ht="14.25" customHeight="1" x14ac:dyDescent="0.25">
      <c r="A510" s="6"/>
      <c r="B510" s="2"/>
      <c r="C510" s="3"/>
      <c r="D510" s="4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5"/>
      <c r="V510" s="8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</row>
    <row r="511" spans="1:38" ht="14.25" customHeight="1" x14ac:dyDescent="0.25">
      <c r="A511" s="6"/>
      <c r="B511" s="2"/>
      <c r="C511" s="3"/>
      <c r="D511" s="4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5"/>
      <c r="V511" s="8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</row>
    <row r="512" spans="1:38" ht="14.25" customHeight="1" x14ac:dyDescent="0.25">
      <c r="A512" s="6"/>
      <c r="B512" s="2"/>
      <c r="C512" s="3"/>
      <c r="D512" s="4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5"/>
      <c r="V512" s="8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</row>
    <row r="513" spans="1:38" ht="14.25" customHeight="1" x14ac:dyDescent="0.25">
      <c r="A513" s="6"/>
      <c r="B513" s="2"/>
      <c r="C513" s="3"/>
      <c r="D513" s="4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5"/>
      <c r="V513" s="8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</row>
    <row r="514" spans="1:38" ht="14.25" customHeight="1" x14ac:dyDescent="0.25">
      <c r="A514" s="6"/>
      <c r="B514" s="2"/>
      <c r="C514" s="3"/>
      <c r="D514" s="4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5"/>
      <c r="V514" s="8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</row>
    <row r="515" spans="1:38" ht="14.25" customHeight="1" x14ac:dyDescent="0.25">
      <c r="A515" s="6"/>
      <c r="B515" s="2"/>
      <c r="C515" s="3"/>
      <c r="D515" s="4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5"/>
      <c r="V515" s="8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</row>
    <row r="516" spans="1:38" ht="14.25" customHeight="1" x14ac:dyDescent="0.25">
      <c r="A516" s="6"/>
      <c r="B516" s="2"/>
      <c r="C516" s="3"/>
      <c r="D516" s="4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5"/>
      <c r="V516" s="8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</row>
    <row r="517" spans="1:38" ht="14.25" customHeight="1" x14ac:dyDescent="0.25">
      <c r="A517" s="6"/>
      <c r="B517" s="2"/>
      <c r="C517" s="3"/>
      <c r="D517" s="4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5"/>
      <c r="V517" s="8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</row>
    <row r="518" spans="1:38" ht="14.25" customHeight="1" x14ac:dyDescent="0.25">
      <c r="A518" s="6"/>
      <c r="B518" s="2"/>
      <c r="C518" s="3"/>
      <c r="D518" s="4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5"/>
      <c r="V518" s="8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</row>
    <row r="519" spans="1:38" ht="14.25" customHeight="1" x14ac:dyDescent="0.25">
      <c r="A519" s="6"/>
      <c r="B519" s="2"/>
      <c r="C519" s="3"/>
      <c r="D519" s="4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5"/>
      <c r="V519" s="8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</row>
    <row r="520" spans="1:38" ht="14.25" customHeight="1" x14ac:dyDescent="0.25">
      <c r="A520" s="6"/>
      <c r="B520" s="2"/>
      <c r="C520" s="3"/>
      <c r="D520" s="4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5"/>
      <c r="V520" s="8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</row>
    <row r="521" spans="1:38" ht="14.25" customHeight="1" x14ac:dyDescent="0.25">
      <c r="A521" s="6"/>
      <c r="B521" s="2"/>
      <c r="C521" s="3"/>
      <c r="D521" s="4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5"/>
      <c r="V521" s="8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</row>
    <row r="522" spans="1:38" ht="14.25" customHeight="1" x14ac:dyDescent="0.25">
      <c r="A522" s="6"/>
      <c r="B522" s="2"/>
      <c r="C522" s="3"/>
      <c r="D522" s="4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5"/>
      <c r="V522" s="8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</row>
    <row r="523" spans="1:38" ht="14.25" customHeight="1" x14ac:dyDescent="0.25">
      <c r="A523" s="6"/>
      <c r="B523" s="2"/>
      <c r="C523" s="3"/>
      <c r="D523" s="4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5"/>
      <c r="V523" s="8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</row>
    <row r="524" spans="1:38" ht="14.25" customHeight="1" x14ac:dyDescent="0.25">
      <c r="A524" s="6"/>
      <c r="B524" s="2"/>
      <c r="C524" s="3"/>
      <c r="D524" s="4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5"/>
      <c r="V524" s="8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</row>
    <row r="525" spans="1:38" ht="14.25" customHeight="1" x14ac:dyDescent="0.25">
      <c r="A525" s="6"/>
      <c r="B525" s="2"/>
      <c r="C525" s="3"/>
      <c r="D525" s="4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5"/>
      <c r="V525" s="8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</row>
    <row r="526" spans="1:38" ht="14.25" customHeight="1" x14ac:dyDescent="0.25">
      <c r="A526" s="6"/>
      <c r="B526" s="2"/>
      <c r="C526" s="3"/>
      <c r="D526" s="4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5"/>
      <c r="V526" s="8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</row>
    <row r="527" spans="1:38" ht="14.25" customHeight="1" x14ac:dyDescent="0.25">
      <c r="A527" s="6"/>
      <c r="B527" s="2"/>
      <c r="C527" s="3"/>
      <c r="D527" s="4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5"/>
      <c r="V527" s="8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</row>
    <row r="528" spans="1:38" ht="14.25" customHeight="1" x14ac:dyDescent="0.25">
      <c r="A528" s="6"/>
      <c r="B528" s="2"/>
      <c r="C528" s="3"/>
      <c r="D528" s="4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5"/>
      <c r="V528" s="8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</row>
    <row r="529" spans="1:38" ht="14.25" customHeight="1" x14ac:dyDescent="0.25">
      <c r="A529" s="6"/>
      <c r="B529" s="2"/>
      <c r="C529" s="3"/>
      <c r="D529" s="4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5"/>
      <c r="V529" s="8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</row>
    <row r="530" spans="1:38" ht="14.25" customHeight="1" x14ac:dyDescent="0.25">
      <c r="A530" s="6"/>
      <c r="B530" s="2"/>
      <c r="C530" s="3"/>
      <c r="D530" s="4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5"/>
      <c r="V530" s="8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</row>
    <row r="531" spans="1:38" ht="14.25" customHeight="1" x14ac:dyDescent="0.25">
      <c r="A531" s="6"/>
      <c r="B531" s="2"/>
      <c r="C531" s="3"/>
      <c r="D531" s="4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5"/>
      <c r="V531" s="8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</row>
    <row r="532" spans="1:38" ht="14.25" customHeight="1" x14ac:dyDescent="0.25">
      <c r="A532" s="6"/>
      <c r="B532" s="2"/>
      <c r="C532" s="3"/>
      <c r="D532" s="4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5"/>
      <c r="V532" s="8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</row>
    <row r="533" spans="1:38" ht="14.25" customHeight="1" x14ac:dyDescent="0.25">
      <c r="A533" s="6"/>
      <c r="B533" s="2"/>
      <c r="C533" s="3"/>
      <c r="D533" s="4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5"/>
      <c r="V533" s="8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</row>
    <row r="534" spans="1:38" ht="14.25" customHeight="1" x14ac:dyDescent="0.25">
      <c r="A534" s="6"/>
      <c r="B534" s="2"/>
      <c r="C534" s="3"/>
      <c r="D534" s="4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5"/>
      <c r="V534" s="8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</row>
    <row r="535" spans="1:38" ht="14.25" customHeight="1" x14ac:dyDescent="0.25">
      <c r="A535" s="6"/>
      <c r="B535" s="2"/>
      <c r="C535" s="3"/>
      <c r="D535" s="4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5"/>
      <c r="V535" s="8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</row>
    <row r="536" spans="1:38" ht="14.25" customHeight="1" x14ac:dyDescent="0.25">
      <c r="A536" s="6"/>
      <c r="B536" s="2"/>
      <c r="C536" s="3"/>
      <c r="D536" s="4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5"/>
      <c r="V536" s="8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</row>
    <row r="537" spans="1:38" ht="14.25" customHeight="1" x14ac:dyDescent="0.25">
      <c r="A537" s="6"/>
      <c r="B537" s="2"/>
      <c r="C537" s="3"/>
      <c r="D537" s="4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5"/>
      <c r="V537" s="8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</row>
    <row r="538" spans="1:38" ht="14.25" customHeight="1" x14ac:dyDescent="0.25">
      <c r="A538" s="6"/>
      <c r="B538" s="2"/>
      <c r="C538" s="3"/>
      <c r="D538" s="4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5"/>
      <c r="V538" s="8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</row>
    <row r="539" spans="1:38" ht="14.25" customHeight="1" x14ac:dyDescent="0.25">
      <c r="A539" s="6"/>
      <c r="B539" s="2"/>
      <c r="C539" s="3"/>
      <c r="D539" s="4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5"/>
      <c r="V539" s="8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</row>
    <row r="540" spans="1:38" ht="14.25" customHeight="1" x14ac:dyDescent="0.25">
      <c r="A540" s="6"/>
      <c r="B540" s="2"/>
      <c r="C540" s="3"/>
      <c r="D540" s="4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5"/>
      <c r="V540" s="8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</row>
    <row r="541" spans="1:38" ht="14.25" customHeight="1" x14ac:dyDescent="0.25">
      <c r="A541" s="6"/>
      <c r="B541" s="2"/>
      <c r="C541" s="3"/>
      <c r="D541" s="4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5"/>
      <c r="V541" s="8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</row>
    <row r="542" spans="1:38" ht="14.25" customHeight="1" x14ac:dyDescent="0.25">
      <c r="A542" s="6"/>
      <c r="B542" s="2"/>
      <c r="C542" s="3"/>
      <c r="D542" s="4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5"/>
      <c r="V542" s="8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</row>
    <row r="543" spans="1:38" ht="14.25" customHeight="1" x14ac:dyDescent="0.25">
      <c r="A543" s="6"/>
      <c r="B543" s="2"/>
      <c r="C543" s="3"/>
      <c r="D543" s="4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5"/>
      <c r="V543" s="8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</row>
    <row r="544" spans="1:38" ht="14.25" customHeight="1" x14ac:dyDescent="0.25">
      <c r="A544" s="6"/>
      <c r="B544" s="2"/>
      <c r="C544" s="3"/>
      <c r="D544" s="4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5"/>
      <c r="V544" s="8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</row>
    <row r="545" spans="1:38" ht="14.25" customHeight="1" x14ac:dyDescent="0.25">
      <c r="A545" s="6"/>
      <c r="B545" s="2"/>
      <c r="C545" s="3"/>
      <c r="D545" s="4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5"/>
      <c r="V545" s="8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</row>
    <row r="546" spans="1:38" ht="14.25" customHeight="1" x14ac:dyDescent="0.25">
      <c r="A546" s="6"/>
      <c r="B546" s="2"/>
      <c r="C546" s="3"/>
      <c r="D546" s="4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5"/>
      <c r="V546" s="8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</row>
    <row r="547" spans="1:38" ht="14.25" customHeight="1" x14ac:dyDescent="0.25">
      <c r="A547" s="6"/>
      <c r="B547" s="2"/>
      <c r="C547" s="3"/>
      <c r="D547" s="4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5"/>
      <c r="V547" s="8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</row>
    <row r="548" spans="1:38" ht="14.25" customHeight="1" x14ac:dyDescent="0.25">
      <c r="A548" s="6"/>
      <c r="B548" s="2"/>
      <c r="C548" s="3"/>
      <c r="D548" s="4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5"/>
      <c r="V548" s="8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</row>
    <row r="549" spans="1:38" ht="14.25" customHeight="1" x14ac:dyDescent="0.25">
      <c r="A549" s="6"/>
      <c r="B549" s="2"/>
      <c r="C549" s="3"/>
      <c r="D549" s="4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5"/>
      <c r="V549" s="8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</row>
    <row r="550" spans="1:38" ht="14.25" customHeight="1" x14ac:dyDescent="0.25">
      <c r="A550" s="6"/>
      <c r="B550" s="2"/>
      <c r="C550" s="3"/>
      <c r="D550" s="4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5"/>
      <c r="V550" s="8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</row>
    <row r="551" spans="1:38" ht="14.25" customHeight="1" x14ac:dyDescent="0.25">
      <c r="A551" s="6"/>
      <c r="B551" s="2"/>
      <c r="C551" s="3"/>
      <c r="D551" s="4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5"/>
      <c r="V551" s="8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</row>
    <row r="552" spans="1:38" ht="14.25" customHeight="1" x14ac:dyDescent="0.25">
      <c r="A552" s="6"/>
      <c r="B552" s="2"/>
      <c r="C552" s="3"/>
      <c r="D552" s="4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5"/>
      <c r="V552" s="8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</row>
    <row r="553" spans="1:38" ht="14.25" customHeight="1" x14ac:dyDescent="0.25">
      <c r="A553" s="6"/>
      <c r="B553" s="2"/>
      <c r="C553" s="3"/>
      <c r="D553" s="4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5"/>
      <c r="V553" s="8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</row>
    <row r="554" spans="1:38" ht="14.25" customHeight="1" x14ac:dyDescent="0.25">
      <c r="A554" s="6"/>
      <c r="B554" s="2"/>
      <c r="C554" s="3"/>
      <c r="D554" s="4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5"/>
      <c r="V554" s="8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</row>
    <row r="555" spans="1:38" ht="14.25" customHeight="1" x14ac:dyDescent="0.25">
      <c r="A555" s="6"/>
      <c r="B555" s="2"/>
      <c r="C555" s="3"/>
      <c r="D555" s="4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5"/>
      <c r="V555" s="8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</row>
    <row r="556" spans="1:38" ht="14.25" customHeight="1" x14ac:dyDescent="0.25">
      <c r="A556" s="6"/>
      <c r="B556" s="2"/>
      <c r="C556" s="3"/>
      <c r="D556" s="4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5"/>
      <c r="V556" s="8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</row>
    <row r="557" spans="1:38" ht="14.25" customHeight="1" x14ac:dyDescent="0.25">
      <c r="A557" s="6"/>
      <c r="B557" s="2"/>
      <c r="C557" s="3"/>
      <c r="D557" s="4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5"/>
      <c r="V557" s="8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</row>
    <row r="558" spans="1:38" ht="14.25" customHeight="1" x14ac:dyDescent="0.25">
      <c r="A558" s="6"/>
      <c r="B558" s="2"/>
      <c r="C558" s="3"/>
      <c r="D558" s="4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5"/>
      <c r="V558" s="8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</row>
    <row r="559" spans="1:38" ht="14.25" customHeight="1" x14ac:dyDescent="0.25">
      <c r="A559" s="6"/>
      <c r="B559" s="2"/>
      <c r="C559" s="3"/>
      <c r="D559" s="4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5"/>
      <c r="V559" s="8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</row>
    <row r="560" spans="1:38" ht="14.25" customHeight="1" x14ac:dyDescent="0.25">
      <c r="A560" s="6"/>
      <c r="B560" s="2"/>
      <c r="C560" s="3"/>
      <c r="D560" s="4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5"/>
      <c r="V560" s="8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</row>
    <row r="561" spans="1:38" ht="14.25" customHeight="1" x14ac:dyDescent="0.25">
      <c r="A561" s="6"/>
      <c r="B561" s="2"/>
      <c r="C561" s="3"/>
      <c r="D561" s="4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5"/>
      <c r="V561" s="8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</row>
    <row r="562" spans="1:38" ht="14.25" customHeight="1" x14ac:dyDescent="0.25">
      <c r="A562" s="6"/>
      <c r="B562" s="2"/>
      <c r="C562" s="3"/>
      <c r="D562" s="4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5"/>
      <c r="V562" s="8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</row>
    <row r="563" spans="1:38" ht="14.25" customHeight="1" x14ac:dyDescent="0.25">
      <c r="A563" s="6"/>
      <c r="B563" s="2"/>
      <c r="C563" s="3"/>
      <c r="D563" s="4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5"/>
      <c r="V563" s="8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</row>
    <row r="564" spans="1:38" ht="14.25" customHeight="1" x14ac:dyDescent="0.25">
      <c r="A564" s="6"/>
      <c r="B564" s="2"/>
      <c r="C564" s="3"/>
      <c r="D564" s="4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5"/>
      <c r="V564" s="8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</row>
    <row r="565" spans="1:38" ht="14.25" customHeight="1" x14ac:dyDescent="0.25">
      <c r="A565" s="6"/>
      <c r="B565" s="2"/>
      <c r="C565" s="3"/>
      <c r="D565" s="4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5"/>
      <c r="V565" s="8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</row>
    <row r="566" spans="1:38" ht="14.25" customHeight="1" x14ac:dyDescent="0.25">
      <c r="A566" s="6"/>
      <c r="B566" s="2"/>
      <c r="C566" s="3"/>
      <c r="D566" s="4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5"/>
      <c r="V566" s="8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</row>
    <row r="567" spans="1:38" ht="14.25" customHeight="1" x14ac:dyDescent="0.25">
      <c r="A567" s="6"/>
      <c r="B567" s="2"/>
      <c r="C567" s="3"/>
      <c r="D567" s="4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5"/>
      <c r="V567" s="8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</row>
    <row r="568" spans="1:38" ht="14.25" customHeight="1" x14ac:dyDescent="0.25">
      <c r="A568" s="6"/>
      <c r="B568" s="2"/>
      <c r="C568" s="3"/>
      <c r="D568" s="4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5"/>
      <c r="V568" s="8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</row>
    <row r="569" spans="1:38" ht="14.25" customHeight="1" x14ac:dyDescent="0.25">
      <c r="A569" s="6"/>
      <c r="B569" s="2"/>
      <c r="C569" s="3"/>
      <c r="D569" s="4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5"/>
      <c r="V569" s="8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</row>
    <row r="570" spans="1:38" ht="14.25" customHeight="1" x14ac:dyDescent="0.25">
      <c r="A570" s="6"/>
      <c r="B570" s="2"/>
      <c r="C570" s="3"/>
      <c r="D570" s="4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5"/>
      <c r="V570" s="8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</row>
    <row r="571" spans="1:38" ht="14.25" customHeight="1" x14ac:dyDescent="0.25">
      <c r="A571" s="6"/>
      <c r="B571" s="2"/>
      <c r="C571" s="3"/>
      <c r="D571" s="4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5"/>
      <c r="V571" s="8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</row>
    <row r="572" spans="1:38" ht="14.25" customHeight="1" x14ac:dyDescent="0.25">
      <c r="A572" s="6"/>
      <c r="B572" s="2"/>
      <c r="C572" s="3"/>
      <c r="D572" s="4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5"/>
      <c r="V572" s="8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</row>
    <row r="573" spans="1:38" ht="14.25" customHeight="1" x14ac:dyDescent="0.25">
      <c r="A573" s="6"/>
      <c r="B573" s="2"/>
      <c r="C573" s="3"/>
      <c r="D573" s="4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5"/>
      <c r="V573" s="8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</row>
    <row r="574" spans="1:38" ht="14.25" customHeight="1" x14ac:dyDescent="0.25">
      <c r="A574" s="6"/>
      <c r="B574" s="2"/>
      <c r="C574" s="3"/>
      <c r="D574" s="4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5"/>
      <c r="V574" s="8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</row>
    <row r="575" spans="1:38" ht="14.25" customHeight="1" x14ac:dyDescent="0.25">
      <c r="A575" s="6"/>
      <c r="B575" s="2"/>
      <c r="C575" s="3"/>
      <c r="D575" s="4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5"/>
      <c r="V575" s="8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</row>
    <row r="576" spans="1:38" ht="14.25" customHeight="1" x14ac:dyDescent="0.25">
      <c r="A576" s="6"/>
      <c r="B576" s="2"/>
      <c r="C576" s="3"/>
      <c r="D576" s="4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5"/>
      <c r="V576" s="8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</row>
    <row r="577" spans="1:38" ht="14.25" customHeight="1" x14ac:dyDescent="0.25">
      <c r="A577" s="6"/>
      <c r="B577" s="2"/>
      <c r="C577" s="3"/>
      <c r="D577" s="4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5"/>
      <c r="V577" s="8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</row>
    <row r="578" spans="1:38" ht="14.25" customHeight="1" x14ac:dyDescent="0.25">
      <c r="A578" s="6"/>
      <c r="B578" s="2"/>
      <c r="C578" s="3"/>
      <c r="D578" s="4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5"/>
      <c r="V578" s="8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</row>
    <row r="579" spans="1:38" ht="14.25" customHeight="1" x14ac:dyDescent="0.25">
      <c r="A579" s="6"/>
      <c r="B579" s="2"/>
      <c r="C579" s="3"/>
      <c r="D579" s="4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5"/>
      <c r="V579" s="8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</row>
    <row r="580" spans="1:38" ht="14.25" customHeight="1" x14ac:dyDescent="0.25">
      <c r="A580" s="6"/>
      <c r="B580" s="2"/>
      <c r="C580" s="3"/>
      <c r="D580" s="4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5"/>
      <c r="V580" s="8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</row>
    <row r="581" spans="1:38" ht="14.25" customHeight="1" x14ac:dyDescent="0.25">
      <c r="A581" s="6"/>
      <c r="B581" s="2"/>
      <c r="C581" s="3"/>
      <c r="D581" s="4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5"/>
      <c r="V581" s="8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</row>
    <row r="582" spans="1:38" ht="14.25" customHeight="1" x14ac:dyDescent="0.25">
      <c r="A582" s="6"/>
      <c r="B582" s="2"/>
      <c r="C582" s="3"/>
      <c r="D582" s="4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5"/>
      <c r="V582" s="8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</row>
    <row r="583" spans="1:38" ht="14.25" customHeight="1" x14ac:dyDescent="0.25">
      <c r="A583" s="6"/>
      <c r="B583" s="2"/>
      <c r="C583" s="3"/>
      <c r="D583" s="4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5"/>
      <c r="V583" s="8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</row>
    <row r="584" spans="1:38" ht="14.25" customHeight="1" x14ac:dyDescent="0.25">
      <c r="A584" s="6"/>
      <c r="B584" s="2"/>
      <c r="C584" s="3"/>
      <c r="D584" s="4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5"/>
      <c r="V584" s="8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</row>
    <row r="585" spans="1:38" ht="14.25" customHeight="1" x14ac:dyDescent="0.25">
      <c r="A585" s="6"/>
      <c r="B585" s="2"/>
      <c r="C585" s="3"/>
      <c r="D585" s="4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5"/>
      <c r="V585" s="8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</row>
    <row r="586" spans="1:38" ht="14.25" customHeight="1" x14ac:dyDescent="0.25">
      <c r="A586" s="6"/>
      <c r="B586" s="2"/>
      <c r="C586" s="3"/>
      <c r="D586" s="4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5"/>
      <c r="V586" s="8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</row>
    <row r="587" spans="1:38" ht="14.25" customHeight="1" x14ac:dyDescent="0.25">
      <c r="A587" s="6"/>
      <c r="B587" s="2"/>
      <c r="C587" s="3"/>
      <c r="D587" s="4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5"/>
      <c r="V587" s="8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</row>
    <row r="588" spans="1:38" ht="14.25" customHeight="1" x14ac:dyDescent="0.25">
      <c r="A588" s="6"/>
      <c r="B588" s="2"/>
      <c r="C588" s="3"/>
      <c r="D588" s="4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5"/>
      <c r="V588" s="8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</row>
    <row r="589" spans="1:38" ht="14.25" customHeight="1" x14ac:dyDescent="0.25">
      <c r="A589" s="6"/>
      <c r="B589" s="2"/>
      <c r="C589" s="3"/>
      <c r="D589" s="4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5"/>
      <c r="V589" s="8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</row>
    <row r="590" spans="1:38" ht="14.25" customHeight="1" x14ac:dyDescent="0.25">
      <c r="A590" s="6"/>
      <c r="B590" s="2"/>
      <c r="C590" s="3"/>
      <c r="D590" s="4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5"/>
      <c r="V590" s="8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</row>
    <row r="591" spans="1:38" ht="14.25" customHeight="1" x14ac:dyDescent="0.25">
      <c r="A591" s="6"/>
      <c r="B591" s="2"/>
      <c r="C591" s="3"/>
      <c r="D591" s="4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5"/>
      <c r="V591" s="8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</row>
    <row r="592" spans="1:38" ht="14.25" customHeight="1" x14ac:dyDescent="0.25">
      <c r="A592" s="6"/>
      <c r="B592" s="2"/>
      <c r="C592" s="3"/>
      <c r="D592" s="4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5"/>
      <c r="V592" s="8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</row>
    <row r="593" spans="1:38" ht="14.25" customHeight="1" x14ac:dyDescent="0.25">
      <c r="A593" s="6"/>
      <c r="B593" s="2"/>
      <c r="C593" s="3"/>
      <c r="D593" s="4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5"/>
      <c r="V593" s="8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</row>
    <row r="594" spans="1:38" ht="14.25" customHeight="1" x14ac:dyDescent="0.25">
      <c r="A594" s="6"/>
      <c r="B594" s="2"/>
      <c r="C594" s="3"/>
      <c r="D594" s="4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5"/>
      <c r="V594" s="8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</row>
    <row r="595" spans="1:38" ht="14.25" customHeight="1" x14ac:dyDescent="0.25">
      <c r="A595" s="6"/>
      <c r="B595" s="2"/>
      <c r="C595" s="3"/>
      <c r="D595" s="4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5"/>
      <c r="V595" s="8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</row>
    <row r="596" spans="1:38" ht="14.25" customHeight="1" x14ac:dyDescent="0.25">
      <c r="A596" s="6"/>
      <c r="B596" s="2"/>
      <c r="C596" s="3"/>
      <c r="D596" s="4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5"/>
      <c r="V596" s="8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</row>
    <row r="597" spans="1:38" ht="14.25" customHeight="1" x14ac:dyDescent="0.25">
      <c r="A597" s="6"/>
      <c r="B597" s="2"/>
      <c r="C597" s="3"/>
      <c r="D597" s="4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5"/>
      <c r="V597" s="8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</row>
    <row r="598" spans="1:38" ht="14.25" customHeight="1" x14ac:dyDescent="0.25">
      <c r="A598" s="6"/>
      <c r="B598" s="2"/>
      <c r="C598" s="3"/>
      <c r="D598" s="4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5"/>
      <c r="V598" s="8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</row>
    <row r="599" spans="1:38" ht="14.25" customHeight="1" x14ac:dyDescent="0.25">
      <c r="A599" s="6"/>
      <c r="B599" s="2"/>
      <c r="C599" s="3"/>
      <c r="D599" s="4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5"/>
      <c r="V599" s="8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</row>
    <row r="600" spans="1:38" ht="14.25" customHeight="1" x14ac:dyDescent="0.25">
      <c r="A600" s="6"/>
      <c r="B600" s="2"/>
      <c r="C600" s="3"/>
      <c r="D600" s="4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5"/>
      <c r="V600" s="8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</row>
    <row r="601" spans="1:38" ht="14.25" customHeight="1" x14ac:dyDescent="0.25">
      <c r="A601" s="6"/>
      <c r="B601" s="2"/>
      <c r="C601" s="3"/>
      <c r="D601" s="4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5"/>
      <c r="V601" s="8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</row>
    <row r="602" spans="1:38" ht="14.25" customHeight="1" x14ac:dyDescent="0.25">
      <c r="A602" s="6"/>
      <c r="B602" s="2"/>
      <c r="C602" s="3"/>
      <c r="D602" s="4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5"/>
      <c r="V602" s="8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</row>
    <row r="603" spans="1:38" ht="14.25" customHeight="1" x14ac:dyDescent="0.25">
      <c r="A603" s="6"/>
      <c r="B603" s="2"/>
      <c r="C603" s="3"/>
      <c r="D603" s="4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5"/>
      <c r="V603" s="8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</row>
    <row r="604" spans="1:38" ht="14.25" customHeight="1" x14ac:dyDescent="0.25">
      <c r="A604" s="6"/>
      <c r="B604" s="2"/>
      <c r="C604" s="3"/>
      <c r="D604" s="4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5"/>
      <c r="V604" s="8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</row>
    <row r="605" spans="1:38" ht="14.25" customHeight="1" x14ac:dyDescent="0.25">
      <c r="A605" s="6"/>
      <c r="B605" s="2"/>
      <c r="C605" s="3"/>
      <c r="D605" s="4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5"/>
      <c r="V605" s="8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</row>
    <row r="606" spans="1:38" ht="14.25" customHeight="1" x14ac:dyDescent="0.25">
      <c r="A606" s="6"/>
      <c r="B606" s="2"/>
      <c r="C606" s="3"/>
      <c r="D606" s="4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5"/>
      <c r="V606" s="8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</row>
    <row r="607" spans="1:38" ht="14.25" customHeight="1" x14ac:dyDescent="0.25">
      <c r="A607" s="6"/>
      <c r="B607" s="2"/>
      <c r="C607" s="3"/>
      <c r="D607" s="4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5"/>
      <c r="V607" s="8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</row>
    <row r="608" spans="1:38" ht="14.25" customHeight="1" x14ac:dyDescent="0.25">
      <c r="A608" s="6"/>
      <c r="B608" s="2"/>
      <c r="C608" s="3"/>
      <c r="D608" s="4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5"/>
      <c r="V608" s="8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</row>
    <row r="609" spans="1:38" ht="14.25" customHeight="1" x14ac:dyDescent="0.25">
      <c r="A609" s="6"/>
      <c r="B609" s="2"/>
      <c r="C609" s="3"/>
      <c r="D609" s="4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5"/>
      <c r="V609" s="8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</row>
    <row r="610" spans="1:38" ht="14.25" customHeight="1" x14ac:dyDescent="0.25">
      <c r="A610" s="6"/>
      <c r="B610" s="2"/>
      <c r="C610" s="3"/>
      <c r="D610" s="4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5"/>
      <c r="V610" s="8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</row>
    <row r="611" spans="1:38" ht="14.25" customHeight="1" x14ac:dyDescent="0.25">
      <c r="A611" s="6"/>
      <c r="B611" s="2"/>
      <c r="C611" s="3"/>
      <c r="D611" s="4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5"/>
      <c r="V611" s="8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</row>
    <row r="612" spans="1:38" ht="14.25" customHeight="1" x14ac:dyDescent="0.25">
      <c r="A612" s="6"/>
      <c r="B612" s="2"/>
      <c r="C612" s="3"/>
      <c r="D612" s="4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5"/>
      <c r="V612" s="8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</row>
    <row r="613" spans="1:38" ht="14.25" customHeight="1" x14ac:dyDescent="0.25">
      <c r="A613" s="6"/>
      <c r="B613" s="2"/>
      <c r="C613" s="3"/>
      <c r="D613" s="4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5"/>
      <c r="V613" s="8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</row>
    <row r="614" spans="1:38" ht="14.25" customHeight="1" x14ac:dyDescent="0.25">
      <c r="A614" s="6"/>
      <c r="B614" s="2"/>
      <c r="C614" s="3"/>
      <c r="D614" s="4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5"/>
      <c r="V614" s="8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</row>
    <row r="615" spans="1:38" ht="14.25" customHeight="1" x14ac:dyDescent="0.25">
      <c r="A615" s="6"/>
      <c r="B615" s="2"/>
      <c r="C615" s="3"/>
      <c r="D615" s="4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5"/>
      <c r="V615" s="8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</row>
    <row r="616" spans="1:38" ht="14.25" customHeight="1" x14ac:dyDescent="0.25">
      <c r="A616" s="6"/>
      <c r="B616" s="2"/>
      <c r="C616" s="3"/>
      <c r="D616" s="4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5"/>
      <c r="V616" s="8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</row>
    <row r="617" spans="1:38" ht="14.25" customHeight="1" x14ac:dyDescent="0.25">
      <c r="A617" s="6"/>
      <c r="B617" s="2"/>
      <c r="C617" s="3"/>
      <c r="D617" s="4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5"/>
      <c r="V617" s="8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</row>
    <row r="618" spans="1:38" ht="14.25" customHeight="1" x14ac:dyDescent="0.25">
      <c r="A618" s="6"/>
      <c r="B618" s="2"/>
      <c r="C618" s="3"/>
      <c r="D618" s="4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5"/>
      <c r="V618" s="8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</row>
    <row r="619" spans="1:38" ht="14.25" customHeight="1" x14ac:dyDescent="0.25">
      <c r="A619" s="6"/>
      <c r="B619" s="2"/>
      <c r="C619" s="3"/>
      <c r="D619" s="4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5"/>
      <c r="V619" s="8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</row>
    <row r="620" spans="1:38" ht="14.25" customHeight="1" x14ac:dyDescent="0.25">
      <c r="A620" s="6"/>
      <c r="B620" s="2"/>
      <c r="C620" s="3"/>
      <c r="D620" s="4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5"/>
      <c r="V620" s="8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</row>
    <row r="621" spans="1:38" ht="14.25" customHeight="1" x14ac:dyDescent="0.25">
      <c r="A621" s="6"/>
      <c r="B621" s="2"/>
      <c r="C621" s="3"/>
      <c r="D621" s="4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5"/>
      <c r="V621" s="8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</row>
    <row r="622" spans="1:38" ht="14.25" customHeight="1" x14ac:dyDescent="0.25">
      <c r="A622" s="6"/>
      <c r="B622" s="2"/>
      <c r="C622" s="3"/>
      <c r="D622" s="4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5"/>
      <c r="V622" s="8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</row>
    <row r="623" spans="1:38" ht="14.25" customHeight="1" x14ac:dyDescent="0.25">
      <c r="A623" s="6"/>
      <c r="B623" s="2"/>
      <c r="C623" s="3"/>
      <c r="D623" s="4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5"/>
      <c r="V623" s="8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</row>
    <row r="624" spans="1:38" ht="14.25" customHeight="1" x14ac:dyDescent="0.25">
      <c r="A624" s="6"/>
      <c r="B624" s="2"/>
      <c r="C624" s="3"/>
      <c r="D624" s="4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5"/>
      <c r="V624" s="8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</row>
    <row r="625" spans="1:38" ht="14.25" customHeight="1" x14ac:dyDescent="0.25">
      <c r="A625" s="6"/>
      <c r="B625" s="2"/>
      <c r="C625" s="3"/>
      <c r="D625" s="4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5"/>
      <c r="V625" s="8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</row>
    <row r="626" spans="1:38" ht="14.25" customHeight="1" x14ac:dyDescent="0.25">
      <c r="A626" s="6"/>
      <c r="B626" s="2"/>
      <c r="C626" s="3"/>
      <c r="D626" s="4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5"/>
      <c r="V626" s="8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</row>
    <row r="627" spans="1:38" ht="14.25" customHeight="1" x14ac:dyDescent="0.25">
      <c r="A627" s="6"/>
      <c r="B627" s="2"/>
      <c r="C627" s="3"/>
      <c r="D627" s="4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5"/>
      <c r="V627" s="8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</row>
    <row r="628" spans="1:38" ht="14.25" customHeight="1" x14ac:dyDescent="0.25">
      <c r="A628" s="6"/>
      <c r="B628" s="2"/>
      <c r="C628" s="3"/>
      <c r="D628" s="4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5"/>
      <c r="V628" s="8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</row>
    <row r="629" spans="1:38" ht="14.25" customHeight="1" x14ac:dyDescent="0.25">
      <c r="A629" s="6"/>
      <c r="B629" s="2"/>
      <c r="C629" s="3"/>
      <c r="D629" s="4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5"/>
      <c r="V629" s="8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</row>
    <row r="630" spans="1:38" ht="14.25" customHeight="1" x14ac:dyDescent="0.25">
      <c r="A630" s="6"/>
      <c r="B630" s="2"/>
      <c r="C630" s="3"/>
      <c r="D630" s="4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5"/>
      <c r="V630" s="8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</row>
    <row r="631" spans="1:38" ht="14.25" customHeight="1" x14ac:dyDescent="0.25">
      <c r="A631" s="6"/>
      <c r="B631" s="2"/>
      <c r="C631" s="3"/>
      <c r="D631" s="4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5"/>
      <c r="V631" s="8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</row>
    <row r="632" spans="1:38" ht="14.25" customHeight="1" x14ac:dyDescent="0.25">
      <c r="A632" s="6"/>
      <c r="B632" s="2"/>
      <c r="C632" s="3"/>
      <c r="D632" s="4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5"/>
      <c r="V632" s="8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</row>
    <row r="633" spans="1:38" ht="14.25" customHeight="1" x14ac:dyDescent="0.25">
      <c r="A633" s="6"/>
      <c r="B633" s="2"/>
      <c r="C633" s="3"/>
      <c r="D633" s="4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5"/>
      <c r="V633" s="8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</row>
    <row r="634" spans="1:38" ht="14.25" customHeight="1" x14ac:dyDescent="0.25">
      <c r="A634" s="6"/>
      <c r="B634" s="2"/>
      <c r="C634" s="3"/>
      <c r="D634" s="4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5"/>
      <c r="V634" s="8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</row>
    <row r="635" spans="1:38" ht="14.25" customHeight="1" x14ac:dyDescent="0.25">
      <c r="A635" s="6"/>
      <c r="B635" s="2"/>
      <c r="C635" s="3"/>
      <c r="D635" s="4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5"/>
      <c r="V635" s="8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</row>
    <row r="636" spans="1:38" ht="14.25" customHeight="1" x14ac:dyDescent="0.25">
      <c r="A636" s="6"/>
      <c r="B636" s="2"/>
      <c r="C636" s="3"/>
      <c r="D636" s="4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5"/>
      <c r="V636" s="8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</row>
    <row r="637" spans="1:38" ht="14.25" customHeight="1" x14ac:dyDescent="0.25">
      <c r="A637" s="6"/>
      <c r="B637" s="2"/>
      <c r="C637" s="3"/>
      <c r="D637" s="4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5"/>
      <c r="V637" s="8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</row>
    <row r="638" spans="1:38" ht="14.25" customHeight="1" x14ac:dyDescent="0.25">
      <c r="A638" s="6"/>
      <c r="B638" s="2"/>
      <c r="C638" s="3"/>
      <c r="D638" s="4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5"/>
      <c r="V638" s="8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</row>
    <row r="639" spans="1:38" ht="14.25" customHeight="1" x14ac:dyDescent="0.25">
      <c r="A639" s="6"/>
      <c r="B639" s="2"/>
      <c r="C639" s="3"/>
      <c r="D639" s="4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5"/>
      <c r="V639" s="8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</row>
    <row r="640" spans="1:38" ht="14.25" customHeight="1" x14ac:dyDescent="0.25">
      <c r="A640" s="6"/>
      <c r="B640" s="2"/>
      <c r="C640" s="3"/>
      <c r="D640" s="4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5"/>
      <c r="V640" s="8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</row>
    <row r="641" spans="1:38" ht="14.25" customHeight="1" x14ac:dyDescent="0.25">
      <c r="A641" s="6"/>
      <c r="B641" s="2"/>
      <c r="C641" s="3"/>
      <c r="D641" s="4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5"/>
      <c r="V641" s="8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</row>
    <row r="642" spans="1:38" ht="14.25" customHeight="1" x14ac:dyDescent="0.25">
      <c r="A642" s="6"/>
      <c r="B642" s="2"/>
      <c r="C642" s="3"/>
      <c r="D642" s="4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5"/>
      <c r="V642" s="8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</row>
    <row r="643" spans="1:38" ht="14.25" customHeight="1" x14ac:dyDescent="0.25">
      <c r="A643" s="6"/>
      <c r="B643" s="2"/>
      <c r="C643" s="3"/>
      <c r="D643" s="4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5"/>
      <c r="V643" s="8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</row>
    <row r="644" spans="1:38" ht="14.25" customHeight="1" x14ac:dyDescent="0.25">
      <c r="A644" s="6"/>
      <c r="B644" s="2"/>
      <c r="C644" s="3"/>
      <c r="D644" s="4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5"/>
      <c r="V644" s="8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</row>
    <row r="645" spans="1:38" ht="14.25" customHeight="1" x14ac:dyDescent="0.25">
      <c r="A645" s="6"/>
      <c r="B645" s="2"/>
      <c r="C645" s="3"/>
      <c r="D645" s="4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5"/>
      <c r="V645" s="8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</row>
    <row r="646" spans="1:38" ht="14.25" customHeight="1" x14ac:dyDescent="0.25">
      <c r="A646" s="6"/>
      <c r="B646" s="2"/>
      <c r="C646" s="3"/>
      <c r="D646" s="4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5"/>
      <c r="V646" s="8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</row>
    <row r="647" spans="1:38" ht="14.25" customHeight="1" x14ac:dyDescent="0.25">
      <c r="A647" s="6"/>
      <c r="B647" s="2"/>
      <c r="C647" s="3"/>
      <c r="D647" s="4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5"/>
      <c r="V647" s="8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</row>
    <row r="648" spans="1:38" ht="14.25" customHeight="1" x14ac:dyDescent="0.25">
      <c r="A648" s="6"/>
      <c r="B648" s="2"/>
      <c r="C648" s="3"/>
      <c r="D648" s="4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5"/>
      <c r="V648" s="8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</row>
    <row r="649" spans="1:38" ht="14.25" customHeight="1" x14ac:dyDescent="0.25">
      <c r="A649" s="6"/>
      <c r="B649" s="2"/>
      <c r="C649" s="3"/>
      <c r="D649" s="4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5"/>
      <c r="V649" s="8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</row>
    <row r="650" spans="1:38" ht="14.25" customHeight="1" x14ac:dyDescent="0.25">
      <c r="A650" s="6"/>
      <c r="B650" s="2"/>
      <c r="C650" s="3"/>
      <c r="D650" s="4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5"/>
      <c r="V650" s="8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</row>
    <row r="651" spans="1:38" ht="14.25" customHeight="1" x14ac:dyDescent="0.25">
      <c r="A651" s="6"/>
      <c r="B651" s="2"/>
      <c r="C651" s="3"/>
      <c r="D651" s="4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5"/>
      <c r="V651" s="8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</row>
    <row r="652" spans="1:38" ht="14.25" customHeight="1" x14ac:dyDescent="0.25">
      <c r="A652" s="6"/>
      <c r="B652" s="2"/>
      <c r="C652" s="3"/>
      <c r="D652" s="4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5"/>
      <c r="V652" s="8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</row>
    <row r="653" spans="1:38" ht="14.25" customHeight="1" x14ac:dyDescent="0.25">
      <c r="A653" s="6"/>
      <c r="B653" s="2"/>
      <c r="C653" s="3"/>
      <c r="D653" s="4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5"/>
      <c r="V653" s="8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</row>
    <row r="654" spans="1:38" ht="14.25" customHeight="1" x14ac:dyDescent="0.25">
      <c r="A654" s="6"/>
      <c r="B654" s="2"/>
      <c r="C654" s="3"/>
      <c r="D654" s="4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5"/>
      <c r="V654" s="8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</row>
    <row r="655" spans="1:38" ht="14.25" customHeight="1" x14ac:dyDescent="0.25">
      <c r="A655" s="6"/>
      <c r="B655" s="2"/>
      <c r="C655" s="3"/>
      <c r="D655" s="4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5"/>
      <c r="V655" s="8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</row>
    <row r="656" spans="1:38" ht="14.25" customHeight="1" x14ac:dyDescent="0.25">
      <c r="A656" s="6"/>
      <c r="B656" s="2"/>
      <c r="C656" s="3"/>
      <c r="D656" s="4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5"/>
      <c r="V656" s="8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</row>
    <row r="657" spans="1:38" ht="14.25" customHeight="1" x14ac:dyDescent="0.25">
      <c r="A657" s="6"/>
      <c r="B657" s="2"/>
      <c r="C657" s="3"/>
      <c r="D657" s="4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5"/>
      <c r="V657" s="8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</row>
    <row r="658" spans="1:38" ht="14.25" customHeight="1" x14ac:dyDescent="0.25">
      <c r="A658" s="6"/>
      <c r="B658" s="2"/>
      <c r="C658" s="3"/>
      <c r="D658" s="4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5"/>
      <c r="V658" s="8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</row>
    <row r="659" spans="1:38" ht="14.25" customHeight="1" x14ac:dyDescent="0.25">
      <c r="A659" s="6"/>
      <c r="B659" s="2"/>
      <c r="C659" s="3"/>
      <c r="D659" s="4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5"/>
      <c r="V659" s="8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</row>
    <row r="660" spans="1:38" ht="14.25" customHeight="1" x14ac:dyDescent="0.25">
      <c r="A660" s="6"/>
      <c r="B660" s="2"/>
      <c r="C660" s="3"/>
      <c r="D660" s="4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5"/>
      <c r="V660" s="8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</row>
    <row r="661" spans="1:38" ht="14.25" customHeight="1" x14ac:dyDescent="0.25">
      <c r="A661" s="6"/>
      <c r="B661" s="2"/>
      <c r="C661" s="3"/>
      <c r="D661" s="4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5"/>
      <c r="V661" s="8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</row>
    <row r="662" spans="1:38" ht="14.25" customHeight="1" x14ac:dyDescent="0.25">
      <c r="A662" s="6"/>
      <c r="B662" s="2"/>
      <c r="C662" s="3"/>
      <c r="D662" s="4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5"/>
      <c r="V662" s="8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</row>
    <row r="663" spans="1:38" ht="14.25" customHeight="1" x14ac:dyDescent="0.25">
      <c r="A663" s="6"/>
      <c r="B663" s="2"/>
      <c r="C663" s="3"/>
      <c r="D663" s="4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5"/>
      <c r="V663" s="8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</row>
    <row r="664" spans="1:38" ht="14.25" customHeight="1" x14ac:dyDescent="0.25">
      <c r="A664" s="6"/>
      <c r="B664" s="2"/>
      <c r="C664" s="3"/>
      <c r="D664" s="4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5"/>
      <c r="V664" s="8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</row>
    <row r="665" spans="1:38" ht="14.25" customHeight="1" x14ac:dyDescent="0.25">
      <c r="A665" s="6"/>
      <c r="B665" s="2"/>
      <c r="C665" s="3"/>
      <c r="D665" s="4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5"/>
      <c r="V665" s="8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</row>
    <row r="666" spans="1:38" ht="14.25" customHeight="1" x14ac:dyDescent="0.25">
      <c r="A666" s="6"/>
      <c r="B666" s="2"/>
      <c r="C666" s="3"/>
      <c r="D666" s="4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5"/>
      <c r="V666" s="8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</row>
    <row r="667" spans="1:38" ht="14.25" customHeight="1" x14ac:dyDescent="0.25">
      <c r="A667" s="6"/>
      <c r="B667" s="2"/>
      <c r="C667" s="3"/>
      <c r="D667" s="4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5"/>
      <c r="V667" s="8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</row>
    <row r="668" spans="1:38" ht="14.25" customHeight="1" x14ac:dyDescent="0.25">
      <c r="A668" s="6"/>
      <c r="B668" s="2"/>
      <c r="C668" s="3"/>
      <c r="D668" s="4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5"/>
      <c r="V668" s="8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</row>
    <row r="669" spans="1:38" ht="14.25" customHeight="1" x14ac:dyDescent="0.25">
      <c r="A669" s="6"/>
      <c r="B669" s="2"/>
      <c r="C669" s="3"/>
      <c r="D669" s="4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5"/>
      <c r="V669" s="8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</row>
    <row r="670" spans="1:38" ht="14.25" customHeight="1" x14ac:dyDescent="0.25">
      <c r="A670" s="6"/>
      <c r="B670" s="2"/>
      <c r="C670" s="3"/>
      <c r="D670" s="4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5"/>
      <c r="V670" s="8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</row>
    <row r="671" spans="1:38" ht="14.25" customHeight="1" x14ac:dyDescent="0.25">
      <c r="A671" s="6"/>
      <c r="B671" s="2"/>
      <c r="C671" s="3"/>
      <c r="D671" s="4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5"/>
      <c r="V671" s="8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</row>
    <row r="672" spans="1:38" ht="14.25" customHeight="1" x14ac:dyDescent="0.25">
      <c r="A672" s="6"/>
      <c r="B672" s="2"/>
      <c r="C672" s="3"/>
      <c r="D672" s="4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5"/>
      <c r="V672" s="8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</row>
    <row r="673" spans="1:38" ht="14.25" customHeight="1" x14ac:dyDescent="0.25">
      <c r="A673" s="6"/>
      <c r="B673" s="2"/>
      <c r="C673" s="3"/>
      <c r="D673" s="4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5"/>
      <c r="V673" s="8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</row>
    <row r="674" spans="1:38" ht="14.25" customHeight="1" x14ac:dyDescent="0.25">
      <c r="A674" s="6"/>
      <c r="B674" s="2"/>
      <c r="C674" s="3"/>
      <c r="D674" s="4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5"/>
      <c r="V674" s="8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</row>
    <row r="675" spans="1:38" ht="14.25" customHeight="1" x14ac:dyDescent="0.25">
      <c r="A675" s="6"/>
      <c r="B675" s="2"/>
      <c r="C675" s="3"/>
      <c r="D675" s="4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5"/>
      <c r="V675" s="8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</row>
    <row r="676" spans="1:38" ht="14.25" customHeight="1" x14ac:dyDescent="0.25">
      <c r="A676" s="6"/>
      <c r="B676" s="2"/>
      <c r="C676" s="3"/>
      <c r="D676" s="4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5"/>
      <c r="V676" s="8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</row>
    <row r="677" spans="1:38" ht="14.25" customHeight="1" x14ac:dyDescent="0.25">
      <c r="A677" s="6"/>
      <c r="B677" s="2"/>
      <c r="C677" s="3"/>
      <c r="D677" s="4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5"/>
      <c r="V677" s="8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</row>
    <row r="678" spans="1:38" ht="14.25" customHeight="1" x14ac:dyDescent="0.25">
      <c r="A678" s="6"/>
      <c r="B678" s="2"/>
      <c r="C678" s="3"/>
      <c r="D678" s="4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5"/>
      <c r="V678" s="8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</row>
    <row r="679" spans="1:38" ht="14.25" customHeight="1" x14ac:dyDescent="0.25">
      <c r="A679" s="6"/>
      <c r="B679" s="2"/>
      <c r="C679" s="3"/>
      <c r="D679" s="4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5"/>
      <c r="V679" s="8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</row>
    <row r="680" spans="1:38" ht="14.25" customHeight="1" x14ac:dyDescent="0.25">
      <c r="A680" s="6"/>
      <c r="B680" s="2"/>
      <c r="C680" s="3"/>
      <c r="D680" s="4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5"/>
      <c r="V680" s="8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</row>
    <row r="681" spans="1:38" ht="14.25" customHeight="1" x14ac:dyDescent="0.25">
      <c r="A681" s="6"/>
      <c r="B681" s="2"/>
      <c r="C681" s="3"/>
      <c r="D681" s="4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5"/>
      <c r="V681" s="8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</row>
    <row r="682" spans="1:38" ht="14.25" customHeight="1" x14ac:dyDescent="0.25">
      <c r="A682" s="6"/>
      <c r="B682" s="2"/>
      <c r="C682" s="3"/>
      <c r="D682" s="4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5"/>
      <c r="V682" s="8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</row>
    <row r="683" spans="1:38" ht="14.25" customHeight="1" x14ac:dyDescent="0.25">
      <c r="A683" s="6"/>
      <c r="B683" s="2"/>
      <c r="C683" s="3"/>
      <c r="D683" s="4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5"/>
      <c r="V683" s="8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</row>
    <row r="684" spans="1:38" ht="14.25" customHeight="1" x14ac:dyDescent="0.25">
      <c r="A684" s="6"/>
      <c r="B684" s="2"/>
      <c r="C684" s="3"/>
      <c r="D684" s="4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5"/>
      <c r="V684" s="8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</row>
    <row r="685" spans="1:38" ht="14.25" customHeight="1" x14ac:dyDescent="0.25">
      <c r="A685" s="6"/>
      <c r="B685" s="2"/>
      <c r="C685" s="3"/>
      <c r="D685" s="4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5"/>
      <c r="V685" s="8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</row>
    <row r="686" spans="1:38" ht="14.25" customHeight="1" x14ac:dyDescent="0.25">
      <c r="A686" s="6"/>
      <c r="B686" s="2"/>
      <c r="C686" s="3"/>
      <c r="D686" s="4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5"/>
      <c r="V686" s="8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</row>
    <row r="687" spans="1:38" ht="14.25" customHeight="1" x14ac:dyDescent="0.25">
      <c r="A687" s="6"/>
      <c r="B687" s="2"/>
      <c r="C687" s="3"/>
      <c r="D687" s="4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5"/>
      <c r="V687" s="8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</row>
    <row r="688" spans="1:38" ht="14.25" customHeight="1" x14ac:dyDescent="0.25">
      <c r="A688" s="6"/>
      <c r="B688" s="2"/>
      <c r="C688" s="3"/>
      <c r="D688" s="4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5"/>
      <c r="V688" s="8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</row>
    <row r="689" spans="1:38" ht="14.25" customHeight="1" x14ac:dyDescent="0.25">
      <c r="A689" s="6"/>
      <c r="B689" s="2"/>
      <c r="C689" s="3"/>
      <c r="D689" s="4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5"/>
      <c r="V689" s="8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</row>
    <row r="690" spans="1:38" ht="14.25" customHeight="1" x14ac:dyDescent="0.25">
      <c r="A690" s="6"/>
      <c r="B690" s="2"/>
      <c r="C690" s="3"/>
      <c r="D690" s="4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5"/>
      <c r="V690" s="8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</row>
    <row r="691" spans="1:38" ht="14.25" customHeight="1" x14ac:dyDescent="0.25">
      <c r="A691" s="6"/>
      <c r="B691" s="2"/>
      <c r="C691" s="3"/>
      <c r="D691" s="4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5"/>
      <c r="V691" s="8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</row>
    <row r="692" spans="1:38" ht="14.25" customHeight="1" x14ac:dyDescent="0.25">
      <c r="A692" s="6"/>
      <c r="B692" s="2"/>
      <c r="C692" s="3"/>
      <c r="D692" s="4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5"/>
      <c r="V692" s="8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</row>
    <row r="693" spans="1:38" ht="14.25" customHeight="1" x14ac:dyDescent="0.25">
      <c r="A693" s="6"/>
      <c r="B693" s="2"/>
      <c r="C693" s="3"/>
      <c r="D693" s="4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5"/>
      <c r="V693" s="8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</row>
    <row r="694" spans="1:38" ht="14.25" customHeight="1" x14ac:dyDescent="0.25">
      <c r="A694" s="6"/>
      <c r="B694" s="2"/>
      <c r="C694" s="3"/>
      <c r="D694" s="4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5"/>
      <c r="V694" s="8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</row>
    <row r="695" spans="1:38" ht="14.25" customHeight="1" x14ac:dyDescent="0.25">
      <c r="A695" s="6"/>
      <c r="B695" s="2"/>
      <c r="C695" s="3"/>
      <c r="D695" s="4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5"/>
      <c r="V695" s="8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</row>
    <row r="696" spans="1:38" ht="14.25" customHeight="1" x14ac:dyDescent="0.25">
      <c r="A696" s="6"/>
      <c r="B696" s="2"/>
      <c r="C696" s="3"/>
      <c r="D696" s="4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5"/>
      <c r="V696" s="8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</row>
    <row r="697" spans="1:38" ht="14.25" customHeight="1" x14ac:dyDescent="0.25">
      <c r="A697" s="6"/>
      <c r="B697" s="2"/>
      <c r="C697" s="3"/>
      <c r="D697" s="4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5"/>
      <c r="V697" s="8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</row>
    <row r="698" spans="1:38" ht="14.25" customHeight="1" x14ac:dyDescent="0.25">
      <c r="A698" s="6"/>
      <c r="B698" s="2"/>
      <c r="C698" s="3"/>
      <c r="D698" s="4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5"/>
      <c r="V698" s="8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</row>
    <row r="699" spans="1:38" ht="14.25" customHeight="1" x14ac:dyDescent="0.25">
      <c r="A699" s="6"/>
      <c r="B699" s="2"/>
      <c r="C699" s="3"/>
      <c r="D699" s="4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5"/>
      <c r="V699" s="8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</row>
    <row r="700" spans="1:38" ht="14.25" customHeight="1" x14ac:dyDescent="0.25">
      <c r="A700" s="6"/>
      <c r="B700" s="2"/>
      <c r="C700" s="3"/>
      <c r="D700" s="4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5"/>
      <c r="V700" s="8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</row>
    <row r="701" spans="1:38" ht="14.25" customHeight="1" x14ac:dyDescent="0.25">
      <c r="A701" s="6"/>
      <c r="B701" s="2"/>
      <c r="C701" s="3"/>
      <c r="D701" s="4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5"/>
      <c r="V701" s="8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</row>
    <row r="702" spans="1:38" ht="14.25" customHeight="1" x14ac:dyDescent="0.25">
      <c r="A702" s="6"/>
      <c r="B702" s="2"/>
      <c r="C702" s="3"/>
      <c r="D702" s="4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5"/>
      <c r="V702" s="8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</row>
    <row r="703" spans="1:38" ht="14.25" customHeight="1" x14ac:dyDescent="0.25">
      <c r="A703" s="6"/>
      <c r="B703" s="2"/>
      <c r="C703" s="3"/>
      <c r="D703" s="4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5"/>
      <c r="V703" s="8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</row>
    <row r="704" spans="1:38" ht="14.25" customHeight="1" x14ac:dyDescent="0.25">
      <c r="A704" s="6"/>
      <c r="B704" s="2"/>
      <c r="C704" s="3"/>
      <c r="D704" s="4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5"/>
      <c r="V704" s="8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</row>
    <row r="705" spans="1:38" ht="14.25" customHeight="1" x14ac:dyDescent="0.25">
      <c r="A705" s="6"/>
      <c r="B705" s="2"/>
      <c r="C705" s="3"/>
      <c r="D705" s="4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5"/>
      <c r="V705" s="8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</row>
    <row r="706" spans="1:38" ht="14.25" customHeight="1" x14ac:dyDescent="0.25">
      <c r="A706" s="6"/>
      <c r="B706" s="2"/>
      <c r="C706" s="3"/>
      <c r="D706" s="4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5"/>
      <c r="V706" s="8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</row>
    <row r="707" spans="1:38" ht="14.25" customHeight="1" x14ac:dyDescent="0.25">
      <c r="A707" s="6"/>
      <c r="B707" s="2"/>
      <c r="C707" s="3"/>
      <c r="D707" s="4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5"/>
      <c r="V707" s="8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</row>
    <row r="708" spans="1:38" ht="14.25" customHeight="1" x14ac:dyDescent="0.25">
      <c r="A708" s="6"/>
      <c r="B708" s="2"/>
      <c r="C708" s="3"/>
      <c r="D708" s="4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5"/>
      <c r="V708" s="8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</row>
    <row r="709" spans="1:38" ht="14.25" customHeight="1" x14ac:dyDescent="0.25">
      <c r="A709" s="6"/>
      <c r="B709" s="2"/>
      <c r="C709" s="3"/>
      <c r="D709" s="4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5"/>
      <c r="V709" s="8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</row>
    <row r="710" spans="1:38" ht="14.25" customHeight="1" x14ac:dyDescent="0.25">
      <c r="A710" s="6"/>
      <c r="B710" s="2"/>
      <c r="C710" s="3"/>
      <c r="D710" s="4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5"/>
      <c r="V710" s="8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</row>
    <row r="711" spans="1:38" ht="14.25" customHeight="1" x14ac:dyDescent="0.25">
      <c r="A711" s="6"/>
      <c r="B711" s="2"/>
      <c r="C711" s="3"/>
      <c r="D711" s="4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5"/>
      <c r="V711" s="8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</row>
    <row r="712" spans="1:38" ht="14.25" customHeight="1" x14ac:dyDescent="0.25">
      <c r="A712" s="6"/>
      <c r="B712" s="2"/>
      <c r="C712" s="3"/>
      <c r="D712" s="4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5"/>
      <c r="V712" s="8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</row>
    <row r="713" spans="1:38" ht="14.25" customHeight="1" x14ac:dyDescent="0.25">
      <c r="A713" s="6"/>
      <c r="B713" s="2"/>
      <c r="C713" s="3"/>
      <c r="D713" s="4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5"/>
      <c r="V713" s="8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</row>
    <row r="714" spans="1:38" ht="14.25" customHeight="1" x14ac:dyDescent="0.25">
      <c r="A714" s="6"/>
      <c r="B714" s="2"/>
      <c r="C714" s="3"/>
      <c r="D714" s="4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5"/>
      <c r="V714" s="8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</row>
    <row r="715" spans="1:38" ht="14.25" customHeight="1" x14ac:dyDescent="0.25">
      <c r="A715" s="6"/>
      <c r="B715" s="2"/>
      <c r="C715" s="3"/>
      <c r="D715" s="4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5"/>
      <c r="V715" s="8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</row>
    <row r="716" spans="1:38" ht="14.25" customHeight="1" x14ac:dyDescent="0.25">
      <c r="A716" s="6"/>
      <c r="B716" s="2"/>
      <c r="C716" s="3"/>
      <c r="D716" s="4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5"/>
      <c r="V716" s="8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</row>
    <row r="717" spans="1:38" ht="14.25" customHeight="1" x14ac:dyDescent="0.25">
      <c r="A717" s="6"/>
      <c r="B717" s="2"/>
      <c r="C717" s="3"/>
      <c r="D717" s="4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5"/>
      <c r="V717" s="8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</row>
    <row r="718" spans="1:38" ht="14.25" customHeight="1" x14ac:dyDescent="0.25">
      <c r="A718" s="6"/>
      <c r="B718" s="2"/>
      <c r="C718" s="3"/>
      <c r="D718" s="4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5"/>
      <c r="V718" s="8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</row>
    <row r="719" spans="1:38" ht="14.25" customHeight="1" x14ac:dyDescent="0.25">
      <c r="A719" s="6"/>
      <c r="B719" s="2"/>
      <c r="C719" s="3"/>
      <c r="D719" s="4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5"/>
      <c r="V719" s="8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</row>
    <row r="720" spans="1:38" ht="14.25" customHeight="1" x14ac:dyDescent="0.25">
      <c r="A720" s="6"/>
      <c r="B720" s="2"/>
      <c r="C720" s="3"/>
      <c r="D720" s="4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5"/>
      <c r="V720" s="8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</row>
    <row r="721" spans="1:38" ht="14.25" customHeight="1" x14ac:dyDescent="0.25">
      <c r="A721" s="6"/>
      <c r="B721" s="2"/>
      <c r="C721" s="3"/>
      <c r="D721" s="4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5"/>
      <c r="V721" s="8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</row>
    <row r="722" spans="1:38" ht="14.25" customHeight="1" x14ac:dyDescent="0.25">
      <c r="A722" s="6"/>
      <c r="B722" s="2"/>
      <c r="C722" s="3"/>
      <c r="D722" s="4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5"/>
      <c r="V722" s="8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</row>
    <row r="723" spans="1:38" ht="14.25" customHeight="1" x14ac:dyDescent="0.25">
      <c r="A723" s="6"/>
      <c r="B723" s="2"/>
      <c r="C723" s="3"/>
      <c r="D723" s="4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5"/>
      <c r="V723" s="8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</row>
    <row r="724" spans="1:38" ht="14.25" customHeight="1" x14ac:dyDescent="0.25">
      <c r="A724" s="6"/>
      <c r="B724" s="2"/>
      <c r="C724" s="3"/>
      <c r="D724" s="4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5"/>
      <c r="V724" s="8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</row>
    <row r="725" spans="1:38" ht="14.25" customHeight="1" x14ac:dyDescent="0.25">
      <c r="A725" s="6"/>
      <c r="B725" s="2"/>
      <c r="C725" s="3"/>
      <c r="D725" s="4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5"/>
      <c r="V725" s="8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</row>
    <row r="726" spans="1:38" ht="14.25" customHeight="1" x14ac:dyDescent="0.25">
      <c r="A726" s="6"/>
      <c r="B726" s="2"/>
      <c r="C726" s="3"/>
      <c r="D726" s="4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5"/>
      <c r="V726" s="8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</row>
    <row r="727" spans="1:38" ht="14.25" customHeight="1" x14ac:dyDescent="0.25">
      <c r="A727" s="6"/>
      <c r="B727" s="2"/>
      <c r="C727" s="3"/>
      <c r="D727" s="4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5"/>
      <c r="V727" s="8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</row>
    <row r="728" spans="1:38" ht="14.25" customHeight="1" x14ac:dyDescent="0.25">
      <c r="A728" s="6"/>
      <c r="B728" s="2"/>
      <c r="C728" s="3"/>
      <c r="D728" s="4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5"/>
      <c r="V728" s="8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</row>
    <row r="729" spans="1:38" ht="14.25" customHeight="1" x14ac:dyDescent="0.25">
      <c r="A729" s="6"/>
      <c r="B729" s="2"/>
      <c r="C729" s="3"/>
      <c r="D729" s="4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5"/>
      <c r="V729" s="8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</row>
    <row r="730" spans="1:38" ht="14.25" customHeight="1" x14ac:dyDescent="0.25">
      <c r="A730" s="6"/>
      <c r="B730" s="2"/>
      <c r="C730" s="3"/>
      <c r="D730" s="4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5"/>
      <c r="V730" s="8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</row>
    <row r="731" spans="1:38" ht="14.25" customHeight="1" x14ac:dyDescent="0.25">
      <c r="A731" s="6"/>
      <c r="B731" s="2"/>
      <c r="C731" s="3"/>
      <c r="D731" s="4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5"/>
      <c r="V731" s="8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</row>
    <row r="732" spans="1:38" ht="14.25" customHeight="1" x14ac:dyDescent="0.25">
      <c r="A732" s="6"/>
      <c r="B732" s="2"/>
      <c r="C732" s="3"/>
      <c r="D732" s="4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5"/>
      <c r="V732" s="8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</row>
    <row r="733" spans="1:38" ht="14.25" customHeight="1" x14ac:dyDescent="0.25">
      <c r="A733" s="6"/>
      <c r="B733" s="2"/>
      <c r="C733" s="3"/>
      <c r="D733" s="4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5"/>
      <c r="V733" s="8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</row>
    <row r="734" spans="1:38" ht="14.25" customHeight="1" x14ac:dyDescent="0.25">
      <c r="A734" s="6"/>
      <c r="B734" s="2"/>
      <c r="C734" s="3"/>
      <c r="D734" s="4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5"/>
      <c r="V734" s="8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</row>
    <row r="735" spans="1:38" ht="14.25" customHeight="1" x14ac:dyDescent="0.25">
      <c r="A735" s="6"/>
      <c r="B735" s="2"/>
      <c r="C735" s="3"/>
      <c r="D735" s="4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5"/>
      <c r="V735" s="8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</row>
    <row r="736" spans="1:38" ht="14.25" customHeight="1" x14ac:dyDescent="0.25">
      <c r="A736" s="6"/>
      <c r="B736" s="2"/>
      <c r="C736" s="3"/>
      <c r="D736" s="4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5"/>
      <c r="V736" s="8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</row>
    <row r="737" spans="1:38" ht="14.25" customHeight="1" x14ac:dyDescent="0.25">
      <c r="A737" s="6"/>
      <c r="B737" s="2"/>
      <c r="C737" s="3"/>
      <c r="D737" s="4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5"/>
      <c r="V737" s="8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</row>
    <row r="738" spans="1:38" ht="14.25" customHeight="1" x14ac:dyDescent="0.25">
      <c r="A738" s="6"/>
      <c r="B738" s="2"/>
      <c r="C738" s="3"/>
      <c r="D738" s="4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5"/>
      <c r="V738" s="8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</row>
    <row r="739" spans="1:38" ht="14.25" customHeight="1" x14ac:dyDescent="0.25">
      <c r="A739" s="6"/>
      <c r="B739" s="2"/>
      <c r="C739" s="3"/>
      <c r="D739" s="4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5"/>
      <c r="V739" s="8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</row>
    <row r="740" spans="1:38" ht="14.25" customHeight="1" x14ac:dyDescent="0.25">
      <c r="A740" s="6"/>
      <c r="B740" s="2"/>
      <c r="C740" s="3"/>
      <c r="D740" s="4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5"/>
      <c r="V740" s="8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</row>
    <row r="741" spans="1:38" ht="14.25" customHeight="1" x14ac:dyDescent="0.25">
      <c r="A741" s="6"/>
      <c r="B741" s="2"/>
      <c r="C741" s="3"/>
      <c r="D741" s="4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5"/>
      <c r="V741" s="8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</row>
    <row r="742" spans="1:38" ht="14.25" customHeight="1" x14ac:dyDescent="0.25">
      <c r="A742" s="6"/>
      <c r="B742" s="2"/>
      <c r="C742" s="3"/>
      <c r="D742" s="4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5"/>
      <c r="V742" s="8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</row>
    <row r="743" spans="1:38" ht="14.25" customHeight="1" x14ac:dyDescent="0.25">
      <c r="A743" s="6"/>
      <c r="B743" s="2"/>
      <c r="C743" s="3"/>
      <c r="D743" s="4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5"/>
      <c r="V743" s="8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</row>
    <row r="744" spans="1:38" ht="14.25" customHeight="1" x14ac:dyDescent="0.25">
      <c r="A744" s="6"/>
      <c r="B744" s="2"/>
      <c r="C744" s="3"/>
      <c r="D744" s="4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5"/>
      <c r="V744" s="8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</row>
    <row r="745" spans="1:38" ht="14.25" customHeight="1" x14ac:dyDescent="0.25">
      <c r="A745" s="6"/>
      <c r="B745" s="2"/>
      <c r="C745" s="3"/>
      <c r="D745" s="4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5"/>
      <c r="V745" s="8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</row>
    <row r="746" spans="1:38" ht="14.25" customHeight="1" x14ac:dyDescent="0.25">
      <c r="A746" s="6"/>
      <c r="B746" s="2"/>
      <c r="C746" s="3"/>
      <c r="D746" s="4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5"/>
      <c r="V746" s="8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</row>
    <row r="747" spans="1:38" ht="14.25" customHeight="1" x14ac:dyDescent="0.25">
      <c r="A747" s="6"/>
      <c r="B747" s="2"/>
      <c r="C747" s="3"/>
      <c r="D747" s="4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5"/>
      <c r="V747" s="8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</row>
    <row r="748" spans="1:38" ht="14.25" customHeight="1" x14ac:dyDescent="0.25">
      <c r="A748" s="6"/>
      <c r="B748" s="2"/>
      <c r="C748" s="3"/>
      <c r="D748" s="4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5"/>
      <c r="V748" s="8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</row>
    <row r="749" spans="1:38" ht="14.25" customHeight="1" x14ac:dyDescent="0.25">
      <c r="A749" s="6"/>
      <c r="B749" s="2"/>
      <c r="C749" s="3"/>
      <c r="D749" s="4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5"/>
      <c r="V749" s="8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</row>
    <row r="750" spans="1:38" ht="14.25" customHeight="1" x14ac:dyDescent="0.25">
      <c r="A750" s="6"/>
      <c r="B750" s="2"/>
      <c r="C750" s="3"/>
      <c r="D750" s="4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5"/>
      <c r="V750" s="8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</row>
    <row r="751" spans="1:38" ht="14.25" customHeight="1" x14ac:dyDescent="0.25">
      <c r="A751" s="6"/>
      <c r="B751" s="2"/>
      <c r="C751" s="3"/>
      <c r="D751" s="4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5"/>
      <c r="V751" s="8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</row>
    <row r="752" spans="1:38" ht="14.25" customHeight="1" x14ac:dyDescent="0.25">
      <c r="A752" s="6"/>
      <c r="B752" s="2"/>
      <c r="C752" s="3"/>
      <c r="D752" s="4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5"/>
      <c r="V752" s="8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</row>
    <row r="753" spans="1:38" ht="14.25" customHeight="1" x14ac:dyDescent="0.25">
      <c r="A753" s="6"/>
      <c r="B753" s="2"/>
      <c r="C753" s="3"/>
      <c r="D753" s="4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5"/>
      <c r="V753" s="8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</row>
    <row r="754" spans="1:38" ht="14.25" customHeight="1" x14ac:dyDescent="0.25">
      <c r="A754" s="6"/>
      <c r="B754" s="2"/>
      <c r="C754" s="3"/>
      <c r="D754" s="4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5"/>
      <c r="V754" s="8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</row>
    <row r="755" spans="1:38" ht="14.25" customHeight="1" x14ac:dyDescent="0.25">
      <c r="A755" s="6"/>
      <c r="B755" s="2"/>
      <c r="C755" s="3"/>
      <c r="D755" s="4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5"/>
      <c r="V755" s="8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</row>
    <row r="756" spans="1:38" ht="14.25" customHeight="1" x14ac:dyDescent="0.25">
      <c r="A756" s="6"/>
      <c r="B756" s="2"/>
      <c r="C756" s="3"/>
      <c r="D756" s="4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5"/>
      <c r="V756" s="8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</row>
    <row r="757" spans="1:38" ht="14.25" customHeight="1" x14ac:dyDescent="0.25">
      <c r="A757" s="6"/>
      <c r="B757" s="2"/>
      <c r="C757" s="3"/>
      <c r="D757" s="4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5"/>
      <c r="V757" s="8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</row>
    <row r="758" spans="1:38" ht="14.25" customHeight="1" x14ac:dyDescent="0.25">
      <c r="A758" s="6"/>
      <c r="B758" s="2"/>
      <c r="C758" s="3"/>
      <c r="D758" s="4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5"/>
      <c r="V758" s="8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</row>
    <row r="759" spans="1:38" ht="14.25" customHeight="1" x14ac:dyDescent="0.25">
      <c r="A759" s="6"/>
      <c r="B759" s="2"/>
      <c r="C759" s="3"/>
      <c r="D759" s="4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5"/>
      <c r="V759" s="8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</row>
    <row r="760" spans="1:38" ht="14.25" customHeight="1" x14ac:dyDescent="0.25">
      <c r="A760" s="6"/>
      <c r="B760" s="2"/>
      <c r="C760" s="3"/>
      <c r="D760" s="4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5"/>
      <c r="V760" s="8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</row>
    <row r="761" spans="1:38" ht="14.25" customHeight="1" x14ac:dyDescent="0.25">
      <c r="A761" s="6"/>
      <c r="B761" s="2"/>
      <c r="C761" s="3"/>
      <c r="D761" s="4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5"/>
      <c r="V761" s="8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</row>
    <row r="762" spans="1:38" ht="14.25" customHeight="1" x14ac:dyDescent="0.25">
      <c r="A762" s="6"/>
      <c r="B762" s="2"/>
      <c r="C762" s="3"/>
      <c r="D762" s="4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5"/>
      <c r="V762" s="8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</row>
    <row r="763" spans="1:38" ht="14.25" customHeight="1" x14ac:dyDescent="0.25">
      <c r="A763" s="6"/>
      <c r="B763" s="2"/>
      <c r="C763" s="3"/>
      <c r="D763" s="4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5"/>
      <c r="V763" s="8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</row>
    <row r="764" spans="1:38" ht="14.25" customHeight="1" x14ac:dyDescent="0.25">
      <c r="A764" s="6"/>
      <c r="B764" s="2"/>
      <c r="C764" s="3"/>
      <c r="D764" s="4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5"/>
      <c r="V764" s="8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</row>
    <row r="765" spans="1:38" ht="14.25" customHeight="1" x14ac:dyDescent="0.25">
      <c r="A765" s="6"/>
      <c r="B765" s="2"/>
      <c r="C765" s="3"/>
      <c r="D765" s="4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5"/>
      <c r="V765" s="8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</row>
    <row r="766" spans="1:38" ht="14.25" customHeight="1" x14ac:dyDescent="0.25">
      <c r="A766" s="6"/>
      <c r="B766" s="2"/>
      <c r="C766" s="3"/>
      <c r="D766" s="4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5"/>
      <c r="V766" s="8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</row>
    <row r="767" spans="1:38" ht="14.25" customHeight="1" x14ac:dyDescent="0.25">
      <c r="A767" s="6"/>
      <c r="B767" s="2"/>
      <c r="C767" s="3"/>
      <c r="D767" s="4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5"/>
      <c r="V767" s="8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</row>
    <row r="768" spans="1:38" ht="14.25" customHeight="1" x14ac:dyDescent="0.25">
      <c r="A768" s="6"/>
      <c r="B768" s="2"/>
      <c r="C768" s="3"/>
      <c r="D768" s="4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5"/>
      <c r="V768" s="8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</row>
    <row r="769" spans="1:38" ht="14.25" customHeight="1" x14ac:dyDescent="0.25">
      <c r="A769" s="6"/>
      <c r="B769" s="2"/>
      <c r="C769" s="3"/>
      <c r="D769" s="4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5"/>
      <c r="V769" s="8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</row>
    <row r="770" spans="1:38" ht="14.25" customHeight="1" x14ac:dyDescent="0.25">
      <c r="A770" s="6"/>
      <c r="B770" s="2"/>
      <c r="C770" s="3"/>
      <c r="D770" s="4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5"/>
      <c r="V770" s="8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</row>
    <row r="771" spans="1:38" ht="14.25" customHeight="1" x14ac:dyDescent="0.25">
      <c r="A771" s="6"/>
      <c r="B771" s="2"/>
      <c r="C771" s="3"/>
      <c r="D771" s="4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5"/>
      <c r="V771" s="8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</row>
    <row r="772" spans="1:38" ht="14.25" customHeight="1" x14ac:dyDescent="0.25">
      <c r="A772" s="6"/>
      <c r="B772" s="2"/>
      <c r="C772" s="3"/>
      <c r="D772" s="4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5"/>
      <c r="V772" s="8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</row>
    <row r="773" spans="1:38" ht="14.25" customHeight="1" x14ac:dyDescent="0.25">
      <c r="A773" s="6"/>
      <c r="B773" s="2"/>
      <c r="C773" s="3"/>
      <c r="D773" s="4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5"/>
      <c r="V773" s="8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</row>
    <row r="774" spans="1:38" ht="14.25" customHeight="1" x14ac:dyDescent="0.25">
      <c r="A774" s="6"/>
      <c r="B774" s="2"/>
      <c r="C774" s="3"/>
      <c r="D774" s="4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5"/>
      <c r="V774" s="8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</row>
    <row r="775" spans="1:38" ht="14.25" customHeight="1" x14ac:dyDescent="0.25">
      <c r="A775" s="6"/>
      <c r="B775" s="2"/>
      <c r="C775" s="3"/>
      <c r="D775" s="4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5"/>
      <c r="V775" s="8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</row>
    <row r="776" spans="1:38" ht="14.25" customHeight="1" x14ac:dyDescent="0.25">
      <c r="A776" s="6"/>
      <c r="B776" s="2"/>
      <c r="C776" s="3"/>
      <c r="D776" s="4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5"/>
      <c r="V776" s="8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</row>
    <row r="777" spans="1:38" ht="14.25" customHeight="1" x14ac:dyDescent="0.25">
      <c r="A777" s="6"/>
      <c r="B777" s="2"/>
      <c r="C777" s="3"/>
      <c r="D777" s="4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5"/>
      <c r="V777" s="8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</row>
    <row r="778" spans="1:38" ht="14.25" customHeight="1" x14ac:dyDescent="0.25">
      <c r="A778" s="6"/>
      <c r="B778" s="2"/>
      <c r="C778" s="3"/>
      <c r="D778" s="4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5"/>
      <c r="V778" s="8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</row>
    <row r="779" spans="1:38" ht="14.25" customHeight="1" x14ac:dyDescent="0.25">
      <c r="A779" s="6"/>
      <c r="B779" s="2"/>
      <c r="C779" s="3"/>
      <c r="D779" s="4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5"/>
      <c r="V779" s="8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</row>
    <row r="780" spans="1:38" ht="14.25" customHeight="1" x14ac:dyDescent="0.25">
      <c r="A780" s="6"/>
      <c r="B780" s="2"/>
      <c r="C780" s="3"/>
      <c r="D780" s="4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5"/>
      <c r="V780" s="8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</row>
    <row r="781" spans="1:38" ht="14.25" customHeight="1" x14ac:dyDescent="0.25">
      <c r="A781" s="6"/>
      <c r="B781" s="2"/>
      <c r="C781" s="3"/>
      <c r="D781" s="4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5"/>
      <c r="V781" s="8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</row>
    <row r="782" spans="1:38" ht="14.25" customHeight="1" x14ac:dyDescent="0.25">
      <c r="A782" s="6"/>
      <c r="B782" s="2"/>
      <c r="C782" s="3"/>
      <c r="D782" s="4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5"/>
      <c r="V782" s="8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</row>
    <row r="783" spans="1:38" ht="14.25" customHeight="1" x14ac:dyDescent="0.25">
      <c r="A783" s="6"/>
      <c r="B783" s="2"/>
      <c r="C783" s="3"/>
      <c r="D783" s="4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5"/>
      <c r="V783" s="8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</row>
    <row r="784" spans="1:38" ht="14.25" customHeight="1" x14ac:dyDescent="0.25">
      <c r="A784" s="6"/>
      <c r="B784" s="2"/>
      <c r="C784" s="3"/>
      <c r="D784" s="4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5"/>
      <c r="V784" s="8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</row>
    <row r="785" spans="1:38" ht="14.25" customHeight="1" x14ac:dyDescent="0.25">
      <c r="A785" s="6"/>
      <c r="B785" s="2"/>
      <c r="C785" s="3"/>
      <c r="D785" s="4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5"/>
      <c r="V785" s="8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</row>
    <row r="786" spans="1:38" ht="14.25" customHeight="1" x14ac:dyDescent="0.25">
      <c r="A786" s="6"/>
      <c r="B786" s="2"/>
      <c r="C786" s="3"/>
      <c r="D786" s="4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5"/>
      <c r="V786" s="8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</row>
    <row r="787" spans="1:38" ht="14.25" customHeight="1" x14ac:dyDescent="0.25">
      <c r="A787" s="6"/>
      <c r="B787" s="2"/>
      <c r="C787" s="3"/>
      <c r="D787" s="4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5"/>
      <c r="V787" s="8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</row>
    <row r="788" spans="1:38" ht="14.25" customHeight="1" x14ac:dyDescent="0.25">
      <c r="A788" s="6"/>
      <c r="B788" s="2"/>
      <c r="C788" s="3"/>
      <c r="D788" s="4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5"/>
      <c r="V788" s="8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</row>
    <row r="789" spans="1:38" ht="14.25" customHeight="1" x14ac:dyDescent="0.25">
      <c r="A789" s="6"/>
      <c r="B789" s="2"/>
      <c r="C789" s="3"/>
      <c r="D789" s="4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5"/>
      <c r="V789" s="8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</row>
    <row r="790" spans="1:38" ht="14.25" customHeight="1" x14ac:dyDescent="0.25">
      <c r="A790" s="6"/>
      <c r="B790" s="2"/>
      <c r="C790" s="3"/>
      <c r="D790" s="4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5"/>
      <c r="V790" s="8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</row>
    <row r="791" spans="1:38" ht="14.25" customHeight="1" x14ac:dyDescent="0.25">
      <c r="A791" s="6"/>
      <c r="B791" s="2"/>
      <c r="C791" s="3"/>
      <c r="D791" s="4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5"/>
      <c r="V791" s="8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</row>
    <row r="792" spans="1:38" ht="14.25" customHeight="1" x14ac:dyDescent="0.25">
      <c r="A792" s="6"/>
      <c r="B792" s="2"/>
      <c r="C792" s="3"/>
      <c r="D792" s="4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5"/>
      <c r="V792" s="8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</row>
    <row r="793" spans="1:38" ht="14.25" customHeight="1" x14ac:dyDescent="0.25">
      <c r="A793" s="6"/>
      <c r="B793" s="2"/>
      <c r="C793" s="3"/>
      <c r="D793" s="4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5"/>
      <c r="V793" s="8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</row>
    <row r="794" spans="1:38" ht="14.25" customHeight="1" x14ac:dyDescent="0.25">
      <c r="A794" s="6"/>
      <c r="B794" s="2"/>
      <c r="C794" s="3"/>
      <c r="D794" s="4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5"/>
      <c r="V794" s="8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</row>
    <row r="795" spans="1:38" ht="14.25" customHeight="1" x14ac:dyDescent="0.25">
      <c r="A795" s="6"/>
      <c r="B795" s="2"/>
      <c r="C795" s="3"/>
      <c r="D795" s="4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5"/>
      <c r="V795" s="8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</row>
    <row r="796" spans="1:38" ht="14.25" customHeight="1" x14ac:dyDescent="0.25">
      <c r="A796" s="6"/>
      <c r="B796" s="2"/>
      <c r="C796" s="3"/>
      <c r="D796" s="4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5"/>
      <c r="V796" s="8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</row>
    <row r="797" spans="1:38" ht="14.25" customHeight="1" x14ac:dyDescent="0.25">
      <c r="A797" s="6"/>
      <c r="B797" s="2"/>
      <c r="C797" s="3"/>
      <c r="D797" s="4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5"/>
      <c r="V797" s="8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</row>
    <row r="798" spans="1:38" ht="14.25" customHeight="1" x14ac:dyDescent="0.25">
      <c r="A798" s="6"/>
      <c r="B798" s="2"/>
      <c r="C798" s="3"/>
      <c r="D798" s="4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5"/>
      <c r="V798" s="8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</row>
    <row r="799" spans="1:38" ht="14.25" customHeight="1" x14ac:dyDescent="0.25">
      <c r="A799" s="6"/>
      <c r="B799" s="2"/>
      <c r="C799" s="3"/>
      <c r="D799" s="4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5"/>
      <c r="V799" s="8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</row>
    <row r="800" spans="1:38" ht="14.25" customHeight="1" x14ac:dyDescent="0.25">
      <c r="A800" s="6"/>
      <c r="B800" s="2"/>
      <c r="C800" s="3"/>
      <c r="D800" s="4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5"/>
      <c r="V800" s="8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</row>
    <row r="801" spans="1:38" ht="14.25" customHeight="1" x14ac:dyDescent="0.25">
      <c r="A801" s="6"/>
      <c r="B801" s="2"/>
      <c r="C801" s="3"/>
      <c r="D801" s="4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5"/>
      <c r="V801" s="8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</row>
    <row r="802" spans="1:38" ht="14.25" customHeight="1" x14ac:dyDescent="0.25">
      <c r="A802" s="6"/>
      <c r="B802" s="2"/>
      <c r="C802" s="3"/>
      <c r="D802" s="4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5"/>
      <c r="V802" s="8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</row>
    <row r="803" spans="1:38" ht="14.25" customHeight="1" x14ac:dyDescent="0.25">
      <c r="A803" s="6"/>
      <c r="B803" s="2"/>
      <c r="C803" s="3"/>
      <c r="D803" s="4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5"/>
      <c r="V803" s="8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</row>
    <row r="804" spans="1:38" ht="14.25" customHeight="1" x14ac:dyDescent="0.25">
      <c r="A804" s="6"/>
      <c r="B804" s="2"/>
      <c r="C804" s="3"/>
      <c r="D804" s="4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5"/>
      <c r="V804" s="8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</row>
    <row r="805" spans="1:38" ht="14.25" customHeight="1" x14ac:dyDescent="0.25">
      <c r="A805" s="6"/>
      <c r="B805" s="2"/>
      <c r="C805" s="3"/>
      <c r="D805" s="4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5"/>
      <c r="V805" s="8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</row>
    <row r="806" spans="1:38" ht="14.25" customHeight="1" x14ac:dyDescent="0.25">
      <c r="A806" s="6"/>
      <c r="B806" s="2"/>
      <c r="C806" s="3"/>
      <c r="D806" s="4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5"/>
      <c r="V806" s="8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</row>
    <row r="807" spans="1:38" ht="14.25" customHeight="1" x14ac:dyDescent="0.25">
      <c r="A807" s="6"/>
      <c r="B807" s="2"/>
      <c r="C807" s="3"/>
      <c r="D807" s="4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5"/>
      <c r="V807" s="8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</row>
    <row r="808" spans="1:38" ht="14.25" customHeight="1" x14ac:dyDescent="0.25">
      <c r="A808" s="6"/>
      <c r="B808" s="2"/>
      <c r="C808" s="3"/>
      <c r="D808" s="4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5"/>
      <c r="V808" s="8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</row>
    <row r="809" spans="1:38" ht="14.25" customHeight="1" x14ac:dyDescent="0.25">
      <c r="A809" s="6"/>
      <c r="B809" s="2"/>
      <c r="C809" s="3"/>
      <c r="D809" s="4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5"/>
      <c r="V809" s="8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</row>
    <row r="810" spans="1:38" ht="14.25" customHeight="1" x14ac:dyDescent="0.25">
      <c r="A810" s="6"/>
      <c r="B810" s="2"/>
      <c r="C810" s="3"/>
      <c r="D810" s="4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5"/>
      <c r="V810" s="8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</row>
    <row r="811" spans="1:38" ht="14.25" customHeight="1" x14ac:dyDescent="0.25">
      <c r="A811" s="6"/>
      <c r="B811" s="2"/>
      <c r="C811" s="3"/>
      <c r="D811" s="4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5"/>
      <c r="V811" s="8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</row>
    <row r="812" spans="1:38" ht="14.25" customHeight="1" x14ac:dyDescent="0.25">
      <c r="A812" s="6"/>
      <c r="B812" s="2"/>
      <c r="C812" s="3"/>
      <c r="D812" s="4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5"/>
      <c r="V812" s="8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</row>
    <row r="813" spans="1:38" ht="14.25" customHeight="1" x14ac:dyDescent="0.25">
      <c r="A813" s="6"/>
      <c r="B813" s="2"/>
      <c r="C813" s="3"/>
      <c r="D813" s="4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5"/>
      <c r="V813" s="8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</row>
    <row r="814" spans="1:38" ht="14.25" customHeight="1" x14ac:dyDescent="0.25">
      <c r="A814" s="6"/>
      <c r="B814" s="2"/>
      <c r="C814" s="3"/>
      <c r="D814" s="4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5"/>
      <c r="V814" s="8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</row>
    <row r="815" spans="1:38" ht="14.25" customHeight="1" x14ac:dyDescent="0.25">
      <c r="A815" s="6"/>
      <c r="B815" s="2"/>
      <c r="C815" s="3"/>
      <c r="D815" s="4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5"/>
      <c r="V815" s="8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</row>
    <row r="816" spans="1:38" ht="14.25" customHeight="1" x14ac:dyDescent="0.25">
      <c r="A816" s="6"/>
      <c r="B816" s="2"/>
      <c r="C816" s="3"/>
      <c r="D816" s="4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5"/>
      <c r="V816" s="8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</row>
    <row r="817" spans="1:38" ht="14.25" customHeight="1" x14ac:dyDescent="0.25">
      <c r="A817" s="6"/>
      <c r="B817" s="2"/>
      <c r="C817" s="3"/>
      <c r="D817" s="4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5"/>
      <c r="V817" s="8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</row>
    <row r="818" spans="1:38" ht="14.25" customHeight="1" x14ac:dyDescent="0.25">
      <c r="A818" s="6"/>
      <c r="B818" s="2"/>
      <c r="C818" s="3"/>
      <c r="D818" s="4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5"/>
      <c r="V818" s="8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</row>
    <row r="819" spans="1:38" ht="14.25" customHeight="1" x14ac:dyDescent="0.25">
      <c r="A819" s="6"/>
      <c r="B819" s="2"/>
      <c r="C819" s="3"/>
      <c r="D819" s="4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5"/>
      <c r="V819" s="8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</row>
    <row r="820" spans="1:38" ht="14.25" customHeight="1" x14ac:dyDescent="0.25">
      <c r="A820" s="6"/>
      <c r="B820" s="2"/>
      <c r="C820" s="3"/>
      <c r="D820" s="4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5"/>
      <c r="V820" s="8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</row>
    <row r="821" spans="1:38" ht="14.25" customHeight="1" x14ac:dyDescent="0.25">
      <c r="A821" s="6"/>
      <c r="B821" s="2"/>
      <c r="C821" s="3"/>
      <c r="D821" s="4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5"/>
      <c r="V821" s="8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</row>
    <row r="822" spans="1:38" ht="14.25" customHeight="1" x14ac:dyDescent="0.25">
      <c r="A822" s="6"/>
      <c r="B822" s="2"/>
      <c r="C822" s="3"/>
      <c r="D822" s="4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5"/>
      <c r="V822" s="8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</row>
    <row r="823" spans="1:38" ht="14.25" customHeight="1" x14ac:dyDescent="0.25">
      <c r="A823" s="6"/>
      <c r="B823" s="2"/>
      <c r="C823" s="3"/>
      <c r="D823" s="4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5"/>
      <c r="V823" s="8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</row>
    <row r="824" spans="1:38" ht="14.25" customHeight="1" x14ac:dyDescent="0.25">
      <c r="A824" s="6"/>
      <c r="B824" s="2"/>
      <c r="C824" s="3"/>
      <c r="D824" s="4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5"/>
      <c r="V824" s="8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</row>
    <row r="825" spans="1:38" ht="14.25" customHeight="1" x14ac:dyDescent="0.25">
      <c r="A825" s="6"/>
      <c r="B825" s="2"/>
      <c r="C825" s="3"/>
      <c r="D825" s="4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5"/>
      <c r="V825" s="8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</row>
    <row r="826" spans="1:38" ht="14.25" customHeight="1" x14ac:dyDescent="0.25">
      <c r="A826" s="6"/>
      <c r="B826" s="2"/>
      <c r="C826" s="3"/>
      <c r="D826" s="4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5"/>
      <c r="V826" s="8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</row>
    <row r="827" spans="1:38" ht="14.25" customHeight="1" x14ac:dyDescent="0.25">
      <c r="A827" s="6"/>
      <c r="B827" s="2"/>
      <c r="C827" s="3"/>
      <c r="D827" s="4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5"/>
      <c r="V827" s="8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</row>
    <row r="828" spans="1:38" ht="14.25" customHeight="1" x14ac:dyDescent="0.25">
      <c r="A828" s="6"/>
      <c r="B828" s="2"/>
      <c r="C828" s="3"/>
      <c r="D828" s="4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5"/>
      <c r="V828" s="8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</row>
    <row r="829" spans="1:38" ht="14.25" customHeight="1" x14ac:dyDescent="0.25">
      <c r="A829" s="6"/>
      <c r="B829" s="2"/>
      <c r="C829" s="3"/>
      <c r="D829" s="4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5"/>
      <c r="V829" s="8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</row>
    <row r="830" spans="1:38" ht="14.25" customHeight="1" x14ac:dyDescent="0.25">
      <c r="A830" s="6"/>
      <c r="B830" s="2"/>
      <c r="C830" s="3"/>
      <c r="D830" s="4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5"/>
      <c r="V830" s="8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</row>
    <row r="831" spans="1:38" ht="14.25" customHeight="1" x14ac:dyDescent="0.25">
      <c r="A831" s="6"/>
      <c r="B831" s="2"/>
      <c r="C831" s="3"/>
      <c r="D831" s="4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5"/>
      <c r="V831" s="8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</row>
    <row r="832" spans="1:38" ht="14.25" customHeight="1" x14ac:dyDescent="0.25">
      <c r="A832" s="6"/>
      <c r="B832" s="2"/>
      <c r="C832" s="3"/>
      <c r="D832" s="4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5"/>
      <c r="V832" s="8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</row>
    <row r="833" spans="1:38" ht="14.25" customHeight="1" x14ac:dyDescent="0.25">
      <c r="A833" s="6"/>
      <c r="B833" s="2"/>
      <c r="C833" s="3"/>
      <c r="D833" s="4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5"/>
      <c r="V833" s="8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</row>
    <row r="834" spans="1:38" ht="14.25" customHeight="1" x14ac:dyDescent="0.25">
      <c r="A834" s="6"/>
      <c r="B834" s="2"/>
      <c r="C834" s="3"/>
      <c r="D834" s="4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5"/>
      <c r="V834" s="8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</row>
    <row r="835" spans="1:38" ht="14.25" customHeight="1" x14ac:dyDescent="0.25">
      <c r="A835" s="6"/>
      <c r="B835" s="2"/>
      <c r="C835" s="3"/>
      <c r="D835" s="4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5"/>
      <c r="V835" s="8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</row>
    <row r="836" spans="1:38" ht="14.25" customHeight="1" x14ac:dyDescent="0.25">
      <c r="A836" s="6"/>
      <c r="B836" s="2"/>
      <c r="C836" s="3"/>
      <c r="D836" s="4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5"/>
      <c r="V836" s="8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</row>
    <row r="837" spans="1:38" ht="14.25" customHeight="1" x14ac:dyDescent="0.25">
      <c r="A837" s="6"/>
      <c r="B837" s="2"/>
      <c r="C837" s="3"/>
      <c r="D837" s="4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5"/>
      <c r="V837" s="8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</row>
    <row r="838" spans="1:38" ht="14.25" customHeight="1" x14ac:dyDescent="0.25">
      <c r="A838" s="6"/>
      <c r="B838" s="2"/>
      <c r="C838" s="3"/>
      <c r="D838" s="4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5"/>
      <c r="V838" s="8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</row>
    <row r="839" spans="1:38" ht="14.25" customHeight="1" x14ac:dyDescent="0.25">
      <c r="A839" s="6"/>
      <c r="B839" s="2"/>
      <c r="C839" s="3"/>
      <c r="D839" s="4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5"/>
      <c r="V839" s="8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</row>
    <row r="840" spans="1:38" ht="14.25" customHeight="1" x14ac:dyDescent="0.25">
      <c r="A840" s="6"/>
      <c r="B840" s="2"/>
      <c r="C840" s="3"/>
      <c r="D840" s="4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5"/>
      <c r="V840" s="8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</row>
    <row r="841" spans="1:38" ht="14.25" customHeight="1" x14ac:dyDescent="0.25">
      <c r="A841" s="6"/>
      <c r="B841" s="2"/>
      <c r="C841" s="3"/>
      <c r="D841" s="4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5"/>
      <c r="V841" s="8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</row>
    <row r="842" spans="1:38" ht="14.25" customHeight="1" x14ac:dyDescent="0.25">
      <c r="A842" s="6"/>
      <c r="B842" s="2"/>
      <c r="C842" s="3"/>
      <c r="D842" s="4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5"/>
      <c r="V842" s="8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</row>
    <row r="843" spans="1:38" ht="14.25" customHeight="1" x14ac:dyDescent="0.25">
      <c r="A843" s="6"/>
      <c r="B843" s="2"/>
      <c r="C843" s="3"/>
      <c r="D843" s="4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5"/>
      <c r="V843" s="8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</row>
    <row r="844" spans="1:38" ht="14.25" customHeight="1" x14ac:dyDescent="0.25">
      <c r="A844" s="6"/>
      <c r="B844" s="2"/>
      <c r="C844" s="3"/>
      <c r="D844" s="4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5"/>
      <c r="V844" s="8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</row>
    <row r="845" spans="1:38" ht="14.25" customHeight="1" x14ac:dyDescent="0.25">
      <c r="A845" s="6"/>
      <c r="B845" s="2"/>
      <c r="C845" s="3"/>
      <c r="D845" s="4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5"/>
      <c r="V845" s="8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</row>
    <row r="846" spans="1:38" ht="14.25" customHeight="1" x14ac:dyDescent="0.25">
      <c r="A846" s="6"/>
      <c r="B846" s="2"/>
      <c r="C846" s="3"/>
      <c r="D846" s="4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5"/>
      <c r="V846" s="8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</row>
    <row r="847" spans="1:38" ht="14.25" customHeight="1" x14ac:dyDescent="0.25">
      <c r="A847" s="6"/>
      <c r="B847" s="2"/>
      <c r="C847" s="3"/>
      <c r="D847" s="4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5"/>
      <c r="V847" s="8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</row>
    <row r="848" spans="1:38" ht="14.25" customHeight="1" x14ac:dyDescent="0.25">
      <c r="A848" s="6"/>
      <c r="B848" s="2"/>
      <c r="C848" s="3"/>
      <c r="D848" s="4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5"/>
      <c r="V848" s="8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</row>
    <row r="849" spans="1:38" ht="14.25" customHeight="1" x14ac:dyDescent="0.25">
      <c r="A849" s="6"/>
      <c r="B849" s="2"/>
      <c r="C849" s="3"/>
      <c r="D849" s="4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5"/>
      <c r="V849" s="8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</row>
    <row r="850" spans="1:38" ht="14.25" customHeight="1" x14ac:dyDescent="0.25">
      <c r="A850" s="6"/>
      <c r="B850" s="2"/>
      <c r="C850" s="3"/>
      <c r="D850" s="4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5"/>
      <c r="V850" s="8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</row>
    <row r="851" spans="1:38" ht="14.25" customHeight="1" x14ac:dyDescent="0.25">
      <c r="A851" s="6"/>
      <c r="B851" s="2"/>
      <c r="C851" s="3"/>
      <c r="D851" s="4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5"/>
      <c r="V851" s="8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</row>
    <row r="852" spans="1:38" ht="14.25" customHeight="1" x14ac:dyDescent="0.25">
      <c r="A852" s="6"/>
      <c r="B852" s="2"/>
      <c r="C852" s="3"/>
      <c r="D852" s="4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5"/>
      <c r="V852" s="8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</row>
    <row r="853" spans="1:38" ht="14.25" customHeight="1" x14ac:dyDescent="0.25">
      <c r="A853" s="6"/>
      <c r="B853" s="2"/>
      <c r="C853" s="3"/>
      <c r="D853" s="4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5"/>
      <c r="V853" s="8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</row>
    <row r="854" spans="1:38" ht="14.25" customHeight="1" x14ac:dyDescent="0.25">
      <c r="A854" s="6"/>
      <c r="B854" s="2"/>
      <c r="C854" s="3"/>
      <c r="D854" s="4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5"/>
      <c r="V854" s="8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</row>
    <row r="855" spans="1:38" ht="14.25" customHeight="1" x14ac:dyDescent="0.25">
      <c r="A855" s="6"/>
      <c r="B855" s="2"/>
      <c r="C855" s="3"/>
      <c r="D855" s="4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5"/>
      <c r="V855" s="8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</row>
    <row r="856" spans="1:38" ht="14.25" customHeight="1" x14ac:dyDescent="0.25">
      <c r="A856" s="6"/>
      <c r="B856" s="2"/>
      <c r="C856" s="3"/>
      <c r="D856" s="4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5"/>
      <c r="V856" s="8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</row>
    <row r="857" spans="1:38" ht="14.25" customHeight="1" x14ac:dyDescent="0.25">
      <c r="A857" s="6"/>
      <c r="B857" s="2"/>
      <c r="C857" s="3"/>
      <c r="D857" s="4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5"/>
      <c r="V857" s="8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</row>
    <row r="858" spans="1:38" ht="14.25" customHeight="1" x14ac:dyDescent="0.25">
      <c r="A858" s="6"/>
      <c r="B858" s="2"/>
      <c r="C858" s="3"/>
      <c r="D858" s="4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5"/>
      <c r="V858" s="8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</row>
    <row r="859" spans="1:38" ht="14.25" customHeight="1" x14ac:dyDescent="0.25">
      <c r="A859" s="6"/>
      <c r="B859" s="2"/>
      <c r="C859" s="3"/>
      <c r="D859" s="4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5"/>
      <c r="V859" s="8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</row>
    <row r="860" spans="1:38" ht="14.25" customHeight="1" x14ac:dyDescent="0.25">
      <c r="A860" s="6"/>
      <c r="B860" s="2"/>
      <c r="C860" s="3"/>
      <c r="D860" s="4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5"/>
      <c r="V860" s="8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</row>
    <row r="861" spans="1:38" ht="14.25" customHeight="1" x14ac:dyDescent="0.25">
      <c r="A861" s="6"/>
      <c r="B861" s="2"/>
      <c r="C861" s="3"/>
      <c r="D861" s="4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5"/>
      <c r="V861" s="8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</row>
    <row r="862" spans="1:38" ht="14.25" customHeight="1" x14ac:dyDescent="0.25">
      <c r="A862" s="6"/>
      <c r="B862" s="2"/>
      <c r="C862" s="3"/>
      <c r="D862" s="4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5"/>
      <c r="V862" s="8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</row>
    <row r="863" spans="1:38" ht="14.25" customHeight="1" x14ac:dyDescent="0.25">
      <c r="A863" s="6"/>
      <c r="B863" s="2"/>
      <c r="C863" s="3"/>
      <c r="D863" s="4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5"/>
      <c r="V863" s="8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</row>
    <row r="864" spans="1:38" ht="14.25" customHeight="1" x14ac:dyDescent="0.25">
      <c r="A864" s="6"/>
      <c r="B864" s="2"/>
      <c r="C864" s="3"/>
      <c r="D864" s="4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5"/>
      <c r="V864" s="8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</row>
    <row r="865" spans="1:38" ht="14.25" customHeight="1" x14ac:dyDescent="0.25">
      <c r="A865" s="6"/>
      <c r="B865" s="2"/>
      <c r="C865" s="3"/>
      <c r="D865" s="4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5"/>
      <c r="V865" s="8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</row>
    <row r="866" spans="1:38" ht="14.25" customHeight="1" x14ac:dyDescent="0.25">
      <c r="A866" s="6"/>
      <c r="B866" s="2"/>
      <c r="C866" s="3"/>
      <c r="D866" s="4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5"/>
      <c r="V866" s="8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</row>
    <row r="867" spans="1:38" ht="14.25" customHeight="1" x14ac:dyDescent="0.25">
      <c r="A867" s="6"/>
      <c r="B867" s="2"/>
      <c r="C867" s="3"/>
      <c r="D867" s="4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5"/>
      <c r="V867" s="8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</row>
    <row r="868" spans="1:38" ht="14.25" customHeight="1" x14ac:dyDescent="0.25">
      <c r="A868" s="6"/>
      <c r="B868" s="2"/>
      <c r="C868" s="3"/>
      <c r="D868" s="4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5"/>
      <c r="V868" s="8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</row>
    <row r="869" spans="1:38" ht="14.25" customHeight="1" x14ac:dyDescent="0.25">
      <c r="A869" s="6"/>
      <c r="B869" s="2"/>
      <c r="C869" s="3"/>
      <c r="D869" s="4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5"/>
      <c r="V869" s="8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</row>
    <row r="870" spans="1:38" ht="14.25" customHeight="1" x14ac:dyDescent="0.25">
      <c r="A870" s="6"/>
      <c r="B870" s="2"/>
      <c r="C870" s="3"/>
      <c r="D870" s="4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5"/>
      <c r="V870" s="8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</row>
    <row r="871" spans="1:38" ht="14.25" customHeight="1" x14ac:dyDescent="0.25">
      <c r="A871" s="6"/>
      <c r="B871" s="2"/>
      <c r="C871" s="3"/>
      <c r="D871" s="4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5"/>
      <c r="V871" s="8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</row>
    <row r="872" spans="1:38" ht="14.25" customHeight="1" x14ac:dyDescent="0.25">
      <c r="A872" s="6"/>
      <c r="B872" s="2"/>
      <c r="C872" s="3"/>
      <c r="D872" s="4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5"/>
      <c r="V872" s="8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</row>
    <row r="873" spans="1:38" ht="14.25" customHeight="1" x14ac:dyDescent="0.25">
      <c r="A873" s="6"/>
      <c r="B873" s="2"/>
      <c r="C873" s="3"/>
      <c r="D873" s="4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5"/>
      <c r="V873" s="8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</row>
    <row r="874" spans="1:38" ht="14.25" customHeight="1" x14ac:dyDescent="0.25">
      <c r="A874" s="6"/>
      <c r="B874" s="2"/>
      <c r="C874" s="3"/>
      <c r="D874" s="4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5"/>
      <c r="V874" s="8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</row>
    <row r="875" spans="1:38" ht="14.25" customHeight="1" x14ac:dyDescent="0.25">
      <c r="A875" s="6"/>
      <c r="B875" s="2"/>
      <c r="C875" s="3"/>
      <c r="D875" s="4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5"/>
      <c r="V875" s="8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</row>
    <row r="876" spans="1:38" ht="14.25" customHeight="1" x14ac:dyDescent="0.25">
      <c r="A876" s="6"/>
      <c r="B876" s="2"/>
      <c r="C876" s="3"/>
      <c r="D876" s="4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5"/>
      <c r="V876" s="8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</row>
    <row r="877" spans="1:38" ht="14.25" customHeight="1" x14ac:dyDescent="0.25">
      <c r="A877" s="6"/>
      <c r="B877" s="2"/>
      <c r="C877" s="3"/>
      <c r="D877" s="4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5"/>
      <c r="V877" s="8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</row>
    <row r="878" spans="1:38" ht="14.25" customHeight="1" x14ac:dyDescent="0.25">
      <c r="A878" s="6"/>
      <c r="B878" s="2"/>
      <c r="C878" s="3"/>
      <c r="D878" s="4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5"/>
      <c r="V878" s="8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</row>
    <row r="879" spans="1:38" ht="14.25" customHeight="1" x14ac:dyDescent="0.25">
      <c r="A879" s="6"/>
      <c r="B879" s="2"/>
      <c r="C879" s="3"/>
      <c r="D879" s="4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5"/>
      <c r="V879" s="8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</row>
    <row r="880" spans="1:38" ht="14.25" customHeight="1" x14ac:dyDescent="0.25">
      <c r="A880" s="6"/>
      <c r="B880" s="2"/>
      <c r="C880" s="3"/>
      <c r="D880" s="4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5"/>
      <c r="V880" s="8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</row>
    <row r="881" spans="1:38" ht="14.25" customHeight="1" x14ac:dyDescent="0.25">
      <c r="A881" s="6"/>
      <c r="B881" s="2"/>
      <c r="C881" s="3"/>
      <c r="D881" s="4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5"/>
      <c r="V881" s="8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</row>
    <row r="882" spans="1:38" ht="14.25" customHeight="1" x14ac:dyDescent="0.25">
      <c r="A882" s="6"/>
      <c r="B882" s="2"/>
      <c r="C882" s="3"/>
      <c r="D882" s="4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5"/>
      <c r="V882" s="8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</row>
    <row r="883" spans="1:38" ht="14.25" customHeight="1" x14ac:dyDescent="0.25">
      <c r="A883" s="6"/>
      <c r="B883" s="2"/>
      <c r="C883" s="3"/>
      <c r="D883" s="4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5"/>
      <c r="V883" s="8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</row>
    <row r="884" spans="1:38" ht="14.25" customHeight="1" x14ac:dyDescent="0.25">
      <c r="A884" s="6"/>
      <c r="B884" s="2"/>
      <c r="C884" s="3"/>
      <c r="D884" s="4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5"/>
      <c r="V884" s="8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</row>
    <row r="885" spans="1:38" ht="14.25" customHeight="1" x14ac:dyDescent="0.25">
      <c r="A885" s="6"/>
      <c r="B885" s="2"/>
      <c r="C885" s="3"/>
      <c r="D885" s="4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5"/>
      <c r="V885" s="8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</row>
    <row r="886" spans="1:38" ht="14.25" customHeight="1" x14ac:dyDescent="0.25">
      <c r="A886" s="6"/>
      <c r="B886" s="2"/>
      <c r="C886" s="3"/>
      <c r="D886" s="4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5"/>
      <c r="V886" s="8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</row>
    <row r="887" spans="1:38" ht="14.25" customHeight="1" x14ac:dyDescent="0.25">
      <c r="A887" s="6"/>
      <c r="B887" s="2"/>
      <c r="C887" s="3"/>
      <c r="D887" s="4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5"/>
      <c r="V887" s="8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</row>
    <row r="888" spans="1:38" ht="14.25" customHeight="1" x14ac:dyDescent="0.25">
      <c r="A888" s="6"/>
      <c r="B888" s="2"/>
      <c r="C888" s="3"/>
      <c r="D888" s="4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5"/>
      <c r="V888" s="8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</row>
    <row r="889" spans="1:38" ht="14.25" customHeight="1" x14ac:dyDescent="0.25">
      <c r="A889" s="6"/>
      <c r="B889" s="2"/>
      <c r="C889" s="3"/>
      <c r="D889" s="4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5"/>
      <c r="V889" s="8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</row>
    <row r="890" spans="1:38" ht="14.25" customHeight="1" x14ac:dyDescent="0.25">
      <c r="A890" s="6"/>
      <c r="B890" s="2"/>
      <c r="C890" s="3"/>
      <c r="D890" s="4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5"/>
      <c r="V890" s="8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</row>
    <row r="891" spans="1:38" ht="14.25" customHeight="1" x14ac:dyDescent="0.25">
      <c r="A891" s="6"/>
      <c r="B891" s="2"/>
      <c r="C891" s="3"/>
      <c r="D891" s="4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5"/>
      <c r="V891" s="8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</row>
    <row r="892" spans="1:38" ht="14.25" customHeight="1" x14ac:dyDescent="0.25">
      <c r="A892" s="6"/>
      <c r="B892" s="2"/>
      <c r="C892" s="3"/>
      <c r="D892" s="4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5"/>
      <c r="V892" s="8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</row>
    <row r="893" spans="1:38" ht="14.25" customHeight="1" x14ac:dyDescent="0.25">
      <c r="A893" s="6"/>
      <c r="B893" s="2"/>
      <c r="C893" s="3"/>
      <c r="D893" s="4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5"/>
      <c r="V893" s="8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</row>
    <row r="894" spans="1:38" ht="14.25" customHeight="1" x14ac:dyDescent="0.25">
      <c r="A894" s="6"/>
      <c r="B894" s="2"/>
      <c r="C894" s="3"/>
      <c r="D894" s="4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5"/>
      <c r="V894" s="8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</row>
    <row r="895" spans="1:38" ht="14.25" customHeight="1" x14ac:dyDescent="0.25">
      <c r="A895" s="6"/>
      <c r="B895" s="2"/>
      <c r="C895" s="3"/>
      <c r="D895" s="4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5"/>
      <c r="V895" s="8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</row>
    <row r="896" spans="1:38" ht="14.25" customHeight="1" x14ac:dyDescent="0.25">
      <c r="A896" s="6"/>
      <c r="B896" s="2"/>
      <c r="C896" s="3"/>
      <c r="D896" s="4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5"/>
      <c r="V896" s="8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</row>
    <row r="897" spans="1:38" ht="14.25" customHeight="1" x14ac:dyDescent="0.25">
      <c r="A897" s="6"/>
      <c r="B897" s="2"/>
      <c r="C897" s="3"/>
      <c r="D897" s="4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5"/>
      <c r="V897" s="8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</row>
    <row r="898" spans="1:38" ht="14.25" customHeight="1" x14ac:dyDescent="0.25">
      <c r="A898" s="6"/>
      <c r="B898" s="2"/>
      <c r="C898" s="3"/>
      <c r="D898" s="4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5"/>
      <c r="V898" s="8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</row>
    <row r="899" spans="1:38" ht="14.25" customHeight="1" x14ac:dyDescent="0.25">
      <c r="A899" s="6"/>
      <c r="B899" s="2"/>
      <c r="C899" s="3"/>
      <c r="D899" s="4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5"/>
      <c r="V899" s="8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</row>
    <row r="900" spans="1:38" ht="14.25" customHeight="1" x14ac:dyDescent="0.25">
      <c r="A900" s="6"/>
      <c r="B900" s="2"/>
      <c r="C900" s="3"/>
      <c r="D900" s="4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5"/>
      <c r="V900" s="8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</row>
    <row r="901" spans="1:38" ht="14.25" customHeight="1" x14ac:dyDescent="0.25">
      <c r="A901" s="6"/>
      <c r="B901" s="2"/>
      <c r="C901" s="3"/>
      <c r="D901" s="4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5"/>
      <c r="V901" s="8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</row>
    <row r="902" spans="1:38" ht="14.25" customHeight="1" x14ac:dyDescent="0.25">
      <c r="A902" s="6"/>
      <c r="B902" s="2"/>
      <c r="C902" s="3"/>
      <c r="D902" s="4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5"/>
      <c r="V902" s="8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</row>
    <row r="903" spans="1:38" ht="14.25" customHeight="1" x14ac:dyDescent="0.25">
      <c r="A903" s="6"/>
      <c r="B903" s="2"/>
      <c r="C903" s="3"/>
      <c r="D903" s="4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5"/>
      <c r="V903" s="8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</row>
    <row r="904" spans="1:38" ht="14.25" customHeight="1" x14ac:dyDescent="0.25">
      <c r="A904" s="6"/>
      <c r="B904" s="2"/>
      <c r="C904" s="3"/>
      <c r="D904" s="4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5"/>
      <c r="V904" s="8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</row>
    <row r="905" spans="1:38" ht="14.25" customHeight="1" x14ac:dyDescent="0.25">
      <c r="A905" s="6"/>
      <c r="B905" s="2"/>
      <c r="C905" s="3"/>
      <c r="D905" s="4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5"/>
      <c r="V905" s="8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</row>
    <row r="906" spans="1:38" ht="14.25" customHeight="1" x14ac:dyDescent="0.25">
      <c r="A906" s="6"/>
      <c r="B906" s="2"/>
      <c r="C906" s="3"/>
      <c r="D906" s="4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5"/>
      <c r="V906" s="8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</row>
    <row r="907" spans="1:38" ht="14.25" customHeight="1" x14ac:dyDescent="0.25">
      <c r="A907" s="6"/>
      <c r="B907" s="2"/>
      <c r="C907" s="3"/>
      <c r="D907" s="4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5"/>
      <c r="V907" s="8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</row>
    <row r="908" spans="1:38" ht="14.25" customHeight="1" x14ac:dyDescent="0.25">
      <c r="A908" s="6"/>
      <c r="B908" s="2"/>
      <c r="C908" s="3"/>
      <c r="D908" s="4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5"/>
      <c r="V908" s="8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</row>
    <row r="909" spans="1:38" ht="14.25" customHeight="1" x14ac:dyDescent="0.25">
      <c r="A909" s="6"/>
      <c r="B909" s="2"/>
      <c r="C909" s="3"/>
      <c r="D909" s="4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5"/>
      <c r="V909" s="8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</row>
    <row r="910" spans="1:38" ht="14.25" customHeight="1" x14ac:dyDescent="0.25">
      <c r="A910" s="6"/>
      <c r="B910" s="2"/>
      <c r="C910" s="3"/>
      <c r="D910" s="4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5"/>
      <c r="V910" s="8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</row>
    <row r="911" spans="1:38" ht="14.25" customHeight="1" x14ac:dyDescent="0.25">
      <c r="A911" s="6"/>
      <c r="B911" s="2"/>
      <c r="C911" s="3"/>
      <c r="D911" s="4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5"/>
      <c r="V911" s="8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</row>
    <row r="912" spans="1:38" ht="14.25" customHeight="1" x14ac:dyDescent="0.25">
      <c r="A912" s="6"/>
      <c r="B912" s="2"/>
      <c r="C912" s="3"/>
      <c r="D912" s="4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5"/>
      <c r="V912" s="8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</row>
    <row r="913" spans="1:38" ht="14.25" customHeight="1" x14ac:dyDescent="0.25">
      <c r="A913" s="6"/>
      <c r="B913" s="2"/>
      <c r="C913" s="3"/>
      <c r="D913" s="4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5"/>
      <c r="V913" s="8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</row>
    <row r="914" spans="1:38" ht="14.25" customHeight="1" x14ac:dyDescent="0.25">
      <c r="A914" s="6"/>
      <c r="B914" s="2"/>
      <c r="C914" s="3"/>
      <c r="D914" s="4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5"/>
      <c r="V914" s="8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</row>
    <row r="915" spans="1:38" ht="14.25" customHeight="1" x14ac:dyDescent="0.25">
      <c r="A915" s="6"/>
      <c r="B915" s="2"/>
      <c r="C915" s="3"/>
      <c r="D915" s="4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5"/>
      <c r="V915" s="8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</row>
    <row r="916" spans="1:38" ht="14.25" customHeight="1" x14ac:dyDescent="0.25">
      <c r="A916" s="6"/>
      <c r="B916" s="2"/>
      <c r="C916" s="3"/>
      <c r="D916" s="4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5"/>
      <c r="V916" s="8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</row>
    <row r="917" spans="1:38" ht="14.25" customHeight="1" x14ac:dyDescent="0.25">
      <c r="A917" s="6"/>
      <c r="B917" s="2"/>
      <c r="C917" s="3"/>
      <c r="D917" s="4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5"/>
      <c r="V917" s="8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</row>
    <row r="918" spans="1:38" ht="14.25" customHeight="1" x14ac:dyDescent="0.25">
      <c r="A918" s="6"/>
      <c r="B918" s="2"/>
      <c r="C918" s="3"/>
      <c r="D918" s="4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5"/>
      <c r="V918" s="8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</row>
    <row r="919" spans="1:38" ht="14.25" customHeight="1" x14ac:dyDescent="0.25">
      <c r="A919" s="6"/>
      <c r="B919" s="2"/>
      <c r="C919" s="3"/>
      <c r="D919" s="4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5"/>
      <c r="V919" s="8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</row>
    <row r="920" spans="1:38" ht="14.25" customHeight="1" x14ac:dyDescent="0.25">
      <c r="A920" s="6"/>
      <c r="B920" s="2"/>
      <c r="C920" s="3"/>
      <c r="D920" s="4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5"/>
      <c r="V920" s="8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</row>
    <row r="921" spans="1:38" ht="14.25" customHeight="1" x14ac:dyDescent="0.25">
      <c r="A921" s="6"/>
      <c r="B921" s="2"/>
      <c r="C921" s="3"/>
      <c r="D921" s="4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5"/>
      <c r="V921" s="8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</row>
    <row r="922" spans="1:38" ht="14.25" customHeight="1" x14ac:dyDescent="0.25">
      <c r="A922" s="6"/>
      <c r="B922" s="2"/>
      <c r="C922" s="3"/>
      <c r="D922" s="4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5"/>
      <c r="V922" s="8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</row>
    <row r="923" spans="1:38" ht="14.25" customHeight="1" x14ac:dyDescent="0.25">
      <c r="A923" s="6"/>
      <c r="B923" s="2"/>
      <c r="C923" s="3"/>
      <c r="D923" s="4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5"/>
      <c r="V923" s="8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</row>
    <row r="924" spans="1:38" ht="14.25" customHeight="1" x14ac:dyDescent="0.25">
      <c r="A924" s="6"/>
      <c r="B924" s="2"/>
      <c r="C924" s="3"/>
      <c r="D924" s="4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5"/>
      <c r="V924" s="8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</row>
    <row r="925" spans="1:38" ht="14.25" customHeight="1" x14ac:dyDescent="0.25">
      <c r="A925" s="6"/>
      <c r="B925" s="2"/>
      <c r="C925" s="3"/>
      <c r="D925" s="4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5"/>
      <c r="V925" s="8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</row>
    <row r="926" spans="1:38" ht="14.25" customHeight="1" x14ac:dyDescent="0.25">
      <c r="A926" s="6"/>
      <c r="B926" s="2"/>
      <c r="C926" s="3"/>
      <c r="D926" s="4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5"/>
      <c r="V926" s="8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</row>
    <row r="927" spans="1:38" ht="14.25" customHeight="1" x14ac:dyDescent="0.25">
      <c r="A927" s="6"/>
      <c r="B927" s="2"/>
      <c r="C927" s="3"/>
      <c r="D927" s="4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5"/>
      <c r="V927" s="8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</row>
    <row r="928" spans="1:38" ht="14.25" customHeight="1" x14ac:dyDescent="0.25">
      <c r="A928" s="6"/>
      <c r="B928" s="2"/>
      <c r="C928" s="3"/>
      <c r="D928" s="4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5"/>
      <c r="V928" s="8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</row>
    <row r="929" spans="1:38" ht="14.25" customHeight="1" x14ac:dyDescent="0.25">
      <c r="A929" s="6"/>
      <c r="B929" s="2"/>
      <c r="C929" s="3"/>
      <c r="D929" s="4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5"/>
      <c r="V929" s="8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</row>
    <row r="930" spans="1:38" ht="14.25" customHeight="1" x14ac:dyDescent="0.25">
      <c r="A930" s="6"/>
      <c r="B930" s="2"/>
      <c r="C930" s="3"/>
      <c r="D930" s="4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5"/>
      <c r="V930" s="8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</row>
    <row r="931" spans="1:38" ht="14.25" customHeight="1" x14ac:dyDescent="0.25">
      <c r="A931" s="6"/>
      <c r="B931" s="2"/>
      <c r="C931" s="3"/>
      <c r="D931" s="4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5"/>
      <c r="V931" s="8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</row>
    <row r="932" spans="1:38" ht="14.25" customHeight="1" x14ac:dyDescent="0.25">
      <c r="A932" s="6"/>
      <c r="B932" s="2"/>
      <c r="C932" s="3"/>
      <c r="D932" s="4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5"/>
      <c r="V932" s="8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</row>
    <row r="933" spans="1:38" ht="14.25" customHeight="1" x14ac:dyDescent="0.25">
      <c r="A933" s="6"/>
      <c r="B933" s="2"/>
      <c r="C933" s="3"/>
      <c r="D933" s="4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5"/>
      <c r="V933" s="8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</row>
    <row r="934" spans="1:38" ht="14.25" customHeight="1" x14ac:dyDescent="0.25">
      <c r="A934" s="6"/>
      <c r="B934" s="2"/>
      <c r="C934" s="3"/>
      <c r="D934" s="4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5"/>
      <c r="V934" s="8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</row>
    <row r="935" spans="1:38" ht="14.25" customHeight="1" x14ac:dyDescent="0.25">
      <c r="A935" s="6"/>
      <c r="B935" s="2"/>
      <c r="C935" s="3"/>
      <c r="D935" s="4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5"/>
      <c r="V935" s="8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</row>
    <row r="936" spans="1:38" ht="14.25" customHeight="1" x14ac:dyDescent="0.25">
      <c r="A936" s="6"/>
      <c r="B936" s="2"/>
      <c r="C936" s="3"/>
      <c r="D936" s="4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5"/>
      <c r="V936" s="8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</row>
    <row r="937" spans="1:38" ht="14.25" customHeight="1" x14ac:dyDescent="0.25">
      <c r="A937" s="6"/>
      <c r="B937" s="2"/>
      <c r="C937" s="3"/>
      <c r="D937" s="4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5"/>
      <c r="V937" s="8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</row>
    <row r="938" spans="1:38" ht="14.25" customHeight="1" x14ac:dyDescent="0.25">
      <c r="A938" s="6"/>
      <c r="B938" s="2"/>
      <c r="C938" s="3"/>
      <c r="D938" s="4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5"/>
      <c r="V938" s="8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</row>
    <row r="939" spans="1:38" ht="14.25" customHeight="1" x14ac:dyDescent="0.25">
      <c r="A939" s="6"/>
      <c r="B939" s="2"/>
      <c r="C939" s="3"/>
      <c r="D939" s="4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5"/>
      <c r="V939" s="8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</row>
    <row r="940" spans="1:38" ht="14.25" customHeight="1" x14ac:dyDescent="0.25">
      <c r="A940" s="6"/>
      <c r="B940" s="2"/>
      <c r="C940" s="3"/>
      <c r="D940" s="4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5"/>
      <c r="V940" s="8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</row>
    <row r="941" spans="1:38" ht="14.25" customHeight="1" x14ac:dyDescent="0.25">
      <c r="A941" s="6"/>
      <c r="B941" s="2"/>
      <c r="C941" s="3"/>
      <c r="D941" s="4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5"/>
      <c r="V941" s="8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</row>
    <row r="942" spans="1:38" ht="14.25" customHeight="1" x14ac:dyDescent="0.25">
      <c r="A942" s="6"/>
      <c r="B942" s="2"/>
      <c r="C942" s="3"/>
      <c r="D942" s="4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5"/>
      <c r="V942" s="8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</row>
    <row r="943" spans="1:38" ht="14.25" customHeight="1" x14ac:dyDescent="0.25">
      <c r="A943" s="6"/>
      <c r="B943" s="2"/>
      <c r="C943" s="3"/>
      <c r="D943" s="4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5"/>
      <c r="V943" s="8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</row>
    <row r="944" spans="1:38" ht="14.25" customHeight="1" x14ac:dyDescent="0.25">
      <c r="A944" s="6"/>
      <c r="B944" s="2"/>
      <c r="C944" s="3"/>
      <c r="D944" s="4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5"/>
      <c r="V944" s="8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</row>
    <row r="945" spans="1:38" ht="14.25" customHeight="1" x14ac:dyDescent="0.25">
      <c r="A945" s="6"/>
      <c r="B945" s="2"/>
      <c r="C945" s="3"/>
      <c r="D945" s="4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5"/>
      <c r="V945" s="8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</row>
    <row r="946" spans="1:38" ht="14.25" customHeight="1" x14ac:dyDescent="0.25">
      <c r="A946" s="6"/>
      <c r="B946" s="2"/>
      <c r="C946" s="3"/>
      <c r="D946" s="4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5"/>
      <c r="V946" s="8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</row>
    <row r="947" spans="1:38" ht="14.25" customHeight="1" x14ac:dyDescent="0.25">
      <c r="A947" s="6"/>
      <c r="B947" s="2"/>
      <c r="C947" s="3"/>
      <c r="D947" s="4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5"/>
      <c r="V947" s="8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</row>
    <row r="948" spans="1:38" ht="14.25" customHeight="1" x14ac:dyDescent="0.25">
      <c r="A948" s="6"/>
      <c r="B948" s="2"/>
      <c r="C948" s="3"/>
      <c r="D948" s="4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5"/>
      <c r="V948" s="8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</row>
    <row r="949" spans="1:38" ht="14.25" customHeight="1" x14ac:dyDescent="0.25">
      <c r="A949" s="6"/>
      <c r="B949" s="2"/>
      <c r="C949" s="3"/>
      <c r="D949" s="4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5"/>
      <c r="V949" s="8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</row>
    <row r="950" spans="1:38" ht="14.25" customHeight="1" x14ac:dyDescent="0.25">
      <c r="A950" s="6"/>
      <c r="B950" s="2"/>
      <c r="C950" s="3"/>
      <c r="D950" s="4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5"/>
      <c r="V950" s="8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</row>
    <row r="951" spans="1:38" ht="14.25" customHeight="1" x14ac:dyDescent="0.25">
      <c r="A951" s="6"/>
      <c r="B951" s="2"/>
      <c r="C951" s="3"/>
      <c r="D951" s="4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5"/>
      <c r="V951" s="8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</row>
    <row r="952" spans="1:38" ht="14.25" customHeight="1" x14ac:dyDescent="0.25">
      <c r="A952" s="6"/>
      <c r="B952" s="2"/>
      <c r="C952" s="3"/>
      <c r="D952" s="4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5"/>
      <c r="V952" s="8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</row>
    <row r="953" spans="1:38" ht="14.25" customHeight="1" x14ac:dyDescent="0.25">
      <c r="A953" s="6"/>
      <c r="B953" s="2"/>
      <c r="C953" s="3"/>
      <c r="D953" s="4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5"/>
      <c r="V953" s="8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</row>
    <row r="954" spans="1:38" ht="14.25" customHeight="1" x14ac:dyDescent="0.25">
      <c r="A954" s="6"/>
      <c r="B954" s="2"/>
      <c r="C954" s="3"/>
      <c r="D954" s="4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5"/>
      <c r="V954" s="8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</row>
    <row r="955" spans="1:38" ht="14.25" customHeight="1" x14ac:dyDescent="0.25">
      <c r="A955" s="6"/>
      <c r="B955" s="2"/>
      <c r="C955" s="3"/>
      <c r="D955" s="4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5"/>
      <c r="V955" s="8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</row>
    <row r="956" spans="1:38" ht="14.25" customHeight="1" x14ac:dyDescent="0.25">
      <c r="A956" s="6"/>
      <c r="B956" s="2"/>
      <c r="C956" s="3"/>
      <c r="D956" s="4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5"/>
      <c r="V956" s="8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</row>
    <row r="957" spans="1:38" ht="14.25" customHeight="1" x14ac:dyDescent="0.25">
      <c r="A957" s="6"/>
      <c r="B957" s="2"/>
      <c r="C957" s="3"/>
      <c r="D957" s="4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5"/>
      <c r="V957" s="8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</row>
    <row r="958" spans="1:38" ht="14.25" customHeight="1" x14ac:dyDescent="0.25">
      <c r="A958" s="6"/>
      <c r="B958" s="2"/>
      <c r="C958" s="3"/>
      <c r="D958" s="4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5"/>
      <c r="V958" s="8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</row>
    <row r="959" spans="1:38" ht="14.25" customHeight="1" x14ac:dyDescent="0.25">
      <c r="A959" s="6"/>
      <c r="B959" s="2"/>
      <c r="C959" s="3"/>
      <c r="D959" s="4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5"/>
      <c r="V959" s="8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</row>
    <row r="960" spans="1:38" ht="14.25" customHeight="1" x14ac:dyDescent="0.25">
      <c r="A960" s="6"/>
      <c r="B960" s="2"/>
      <c r="C960" s="3"/>
      <c r="D960" s="4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5"/>
      <c r="V960" s="8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</row>
    <row r="961" spans="1:38" ht="14.25" customHeight="1" x14ac:dyDescent="0.25">
      <c r="A961" s="6"/>
      <c r="B961" s="2"/>
      <c r="C961" s="3"/>
      <c r="D961" s="4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5"/>
      <c r="V961" s="8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</row>
    <row r="962" spans="1:38" ht="14.25" customHeight="1" x14ac:dyDescent="0.25">
      <c r="A962" s="6"/>
      <c r="B962" s="2"/>
      <c r="C962" s="3"/>
      <c r="D962" s="4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5"/>
      <c r="V962" s="8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</row>
    <row r="963" spans="1:38" ht="14.25" customHeight="1" x14ac:dyDescent="0.25">
      <c r="A963" s="6"/>
      <c r="B963" s="2"/>
      <c r="C963" s="3"/>
      <c r="D963" s="4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5"/>
      <c r="V963" s="8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</row>
    <row r="964" spans="1:38" ht="14.25" customHeight="1" x14ac:dyDescent="0.25">
      <c r="A964" s="6"/>
      <c r="B964" s="2"/>
      <c r="C964" s="3"/>
      <c r="D964" s="4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5"/>
      <c r="V964" s="8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</row>
    <row r="965" spans="1:38" ht="14.25" customHeight="1" x14ac:dyDescent="0.25">
      <c r="A965" s="6"/>
      <c r="B965" s="2"/>
      <c r="C965" s="3"/>
      <c r="D965" s="4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5"/>
      <c r="V965" s="8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</row>
    <row r="966" spans="1:38" ht="14.25" customHeight="1" x14ac:dyDescent="0.25">
      <c r="A966" s="6"/>
      <c r="B966" s="2"/>
      <c r="C966" s="3"/>
      <c r="D966" s="4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5"/>
      <c r="V966" s="8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</row>
    <row r="967" spans="1:38" ht="14.25" customHeight="1" x14ac:dyDescent="0.25">
      <c r="A967" s="6"/>
      <c r="B967" s="2"/>
      <c r="C967" s="3"/>
      <c r="D967" s="4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5"/>
      <c r="V967" s="8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</row>
    <row r="968" spans="1:38" ht="14.25" customHeight="1" x14ac:dyDescent="0.25">
      <c r="A968" s="6"/>
      <c r="B968" s="2"/>
      <c r="C968" s="3"/>
      <c r="D968" s="4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5"/>
      <c r="V968" s="8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</row>
    <row r="969" spans="1:38" ht="14.25" customHeight="1" x14ac:dyDescent="0.25">
      <c r="A969" s="6"/>
      <c r="B969" s="2"/>
      <c r="C969" s="3"/>
      <c r="D969" s="4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5"/>
      <c r="V969" s="8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</row>
    <row r="970" spans="1:38" ht="14.25" customHeight="1" x14ac:dyDescent="0.25">
      <c r="A970" s="6"/>
      <c r="B970" s="2"/>
      <c r="C970" s="3"/>
      <c r="D970" s="4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5"/>
      <c r="V970" s="8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</row>
    <row r="971" spans="1:38" ht="14.25" customHeight="1" x14ac:dyDescent="0.25">
      <c r="A971" s="6"/>
      <c r="B971" s="2"/>
      <c r="C971" s="3"/>
      <c r="D971" s="4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5"/>
      <c r="V971" s="8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</row>
    <row r="972" spans="1:38" ht="14.25" customHeight="1" x14ac:dyDescent="0.25">
      <c r="A972" s="6"/>
      <c r="B972" s="2"/>
      <c r="C972" s="3"/>
      <c r="D972" s="4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5"/>
      <c r="V972" s="8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</row>
    <row r="973" spans="1:38" ht="14.25" customHeight="1" x14ac:dyDescent="0.25">
      <c r="A973" s="6"/>
      <c r="B973" s="2"/>
      <c r="C973" s="3"/>
      <c r="D973" s="4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5"/>
      <c r="V973" s="8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</row>
    <row r="974" spans="1:38" ht="14.25" customHeight="1" x14ac:dyDescent="0.25">
      <c r="A974" s="6"/>
      <c r="B974" s="2"/>
      <c r="C974" s="3"/>
      <c r="D974" s="4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5"/>
      <c r="V974" s="8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</row>
    <row r="975" spans="1:38" ht="14.25" customHeight="1" x14ac:dyDescent="0.25">
      <c r="A975" s="6"/>
      <c r="B975" s="2"/>
      <c r="C975" s="3"/>
      <c r="D975" s="4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5"/>
      <c r="V975" s="8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</row>
    <row r="976" spans="1:38" ht="14.25" customHeight="1" x14ac:dyDescent="0.25">
      <c r="A976" s="6"/>
      <c r="B976" s="2"/>
      <c r="C976" s="3"/>
      <c r="D976" s="4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5"/>
      <c r="V976" s="8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</row>
    <row r="977" spans="1:38" ht="14.25" customHeight="1" x14ac:dyDescent="0.25">
      <c r="A977" s="6"/>
      <c r="B977" s="2"/>
      <c r="C977" s="3"/>
      <c r="D977" s="4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5"/>
      <c r="V977" s="8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</row>
    <row r="978" spans="1:38" ht="14.25" customHeight="1" x14ac:dyDescent="0.25">
      <c r="A978" s="6"/>
      <c r="B978" s="2"/>
      <c r="C978" s="3"/>
      <c r="D978" s="4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5"/>
      <c r="V978" s="8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</row>
    <row r="979" spans="1:38" ht="14.25" customHeight="1" x14ac:dyDescent="0.25">
      <c r="A979" s="6"/>
      <c r="B979" s="2"/>
      <c r="C979" s="3"/>
      <c r="D979" s="4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5"/>
      <c r="V979" s="8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</row>
    <row r="980" spans="1:38" ht="14.25" customHeight="1" x14ac:dyDescent="0.25">
      <c r="A980" s="6"/>
      <c r="B980" s="2"/>
      <c r="C980" s="3"/>
      <c r="D980" s="4"/>
      <c r="E980" s="5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5"/>
      <c r="V980" s="8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</row>
    <row r="981" spans="1:38" ht="14.25" customHeight="1" x14ac:dyDescent="0.25">
      <c r="A981" s="6"/>
      <c r="B981" s="2"/>
      <c r="C981" s="3"/>
      <c r="D981" s="4"/>
      <c r="E981" s="5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5"/>
      <c r="V981" s="8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</row>
    <row r="982" spans="1:38" ht="14.25" customHeight="1" x14ac:dyDescent="0.25">
      <c r="A982" s="6"/>
      <c r="B982" s="2"/>
      <c r="C982" s="3"/>
      <c r="D982" s="4"/>
      <c r="E982" s="5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5"/>
      <c r="V982" s="8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</row>
    <row r="983" spans="1:38" ht="14.25" customHeight="1" x14ac:dyDescent="0.25">
      <c r="A983" s="6"/>
      <c r="B983" s="2"/>
      <c r="C983" s="3"/>
      <c r="D983" s="4"/>
      <c r="E983" s="5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5"/>
      <c r="V983" s="8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</row>
    <row r="984" spans="1:38" ht="14.25" customHeight="1" x14ac:dyDescent="0.25">
      <c r="A984" s="6"/>
      <c r="B984" s="2"/>
      <c r="C984" s="3"/>
      <c r="D984" s="4"/>
      <c r="E984" s="5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5"/>
      <c r="V984" s="8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</row>
    <row r="985" spans="1:38" x14ac:dyDescent="0.25"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75"/>
    </row>
    <row r="986" spans="1:38" x14ac:dyDescent="0.25"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75"/>
    </row>
    <row r="987" spans="1:38" x14ac:dyDescent="0.25"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75"/>
    </row>
    <row r="988" spans="1:38" x14ac:dyDescent="0.25"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75"/>
    </row>
    <row r="989" spans="1:38" x14ac:dyDescent="0.25"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75"/>
    </row>
  </sheetData>
  <phoneticPr fontId="9"/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84"/>
  <sheetViews>
    <sheetView tabSelected="1" topLeftCell="B54" workbookViewId="0">
      <selection activeCell="E93" sqref="E93"/>
    </sheetView>
  </sheetViews>
  <sheetFormatPr defaultColWidth="14.42578125" defaultRowHeight="15" customHeight="1" x14ac:dyDescent="0.25"/>
  <cols>
    <col min="1" max="1" width="31.28515625" customWidth="1"/>
    <col min="2" max="2" width="39.7109375" customWidth="1"/>
    <col min="3" max="3" width="22.7109375" customWidth="1"/>
    <col min="4" max="4" width="44.28515625" customWidth="1"/>
    <col min="5" max="5" width="12.140625" customWidth="1"/>
    <col min="6" max="6" width="3.28515625" customWidth="1"/>
    <col min="7" max="7" width="2.85546875" customWidth="1"/>
    <col min="8" max="8" width="10.28515625" customWidth="1"/>
    <col min="9" max="9" width="6.7109375" customWidth="1"/>
    <col min="10" max="10" width="2.85546875" customWidth="1"/>
    <col min="11" max="11" width="4.7109375" customWidth="1"/>
    <col min="12" max="12" width="6" customWidth="1"/>
    <col min="13" max="13" width="2.85546875" customWidth="1"/>
    <col min="14" max="14" width="6.7109375" customWidth="1"/>
    <col min="15" max="15" width="5" customWidth="1"/>
    <col min="16" max="16" width="3.28515625" customWidth="1"/>
    <col min="17" max="17" width="4.7109375" customWidth="1"/>
    <col min="18" max="18" width="2.85546875" customWidth="1"/>
    <col min="19" max="19" width="5.28515625" customWidth="1"/>
    <col min="20" max="20" width="2.28515625" customWidth="1"/>
    <col min="22" max="22" width="43" customWidth="1"/>
    <col min="23" max="23" width="16" customWidth="1"/>
    <col min="24" max="38" width="8.7109375" customWidth="1"/>
  </cols>
  <sheetData>
    <row r="1" spans="1:38" ht="44.25" customHeight="1" x14ac:dyDescent="0.25">
      <c r="A1" s="1" t="s">
        <v>0</v>
      </c>
      <c r="B1" s="2"/>
      <c r="C1" s="3"/>
      <c r="D1" s="4"/>
      <c r="E1" s="5"/>
      <c r="F1" s="6"/>
      <c r="G1" s="6"/>
      <c r="H1" s="6"/>
      <c r="I1" s="6"/>
      <c r="J1" s="6"/>
      <c r="K1" s="6"/>
      <c r="L1" s="7"/>
      <c r="M1" s="6"/>
      <c r="N1" s="6"/>
      <c r="O1" s="7"/>
      <c r="P1" s="6"/>
      <c r="Q1" s="6"/>
      <c r="T1" s="6"/>
      <c r="U1" s="5"/>
      <c r="V1" s="8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spans="1:38" ht="14.25" customHeight="1" x14ac:dyDescent="0.25">
      <c r="A2" s="9" t="s">
        <v>1</v>
      </c>
      <c r="B2" s="10"/>
      <c r="C2" s="11"/>
      <c r="D2" s="12"/>
      <c r="E2" s="13"/>
      <c r="F2" s="9"/>
      <c r="G2" s="9"/>
      <c r="H2" s="9"/>
      <c r="I2" s="9"/>
      <c r="J2" s="9"/>
      <c r="K2" s="9"/>
      <c r="L2" s="9"/>
      <c r="M2" s="9"/>
      <c r="N2" s="9"/>
      <c r="O2" s="14"/>
      <c r="P2" s="9"/>
      <c r="Q2" s="9"/>
      <c r="T2" s="6"/>
      <c r="U2" s="15"/>
      <c r="V2" s="8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4.25" customHeight="1" x14ac:dyDescent="0.25">
      <c r="A3" s="6"/>
      <c r="B3" s="2"/>
      <c r="C3" s="3"/>
      <c r="D3" s="4"/>
      <c r="E3" s="5"/>
      <c r="F3" s="6"/>
      <c r="G3" s="6"/>
      <c r="H3" s="1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 t="str">
        <f t="shared" ref="T1:T64" si="0">IF(U3&lt;&gt;"","=","")</f>
        <v/>
      </c>
      <c r="U3" s="5"/>
      <c r="V3" s="8"/>
      <c r="W3" s="5"/>
      <c r="X3" s="5"/>
      <c r="Y3" s="5"/>
      <c r="Z3" s="5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4.25" customHeight="1" x14ac:dyDescent="0.25">
      <c r="A4" s="43" t="s">
        <v>58</v>
      </c>
      <c r="B4" s="44" t="s">
        <v>59</v>
      </c>
      <c r="C4" s="45" t="s">
        <v>25</v>
      </c>
      <c r="D4" s="46" t="s">
        <v>60</v>
      </c>
      <c r="E4" s="47">
        <v>40</v>
      </c>
      <c r="F4" s="48" t="str">
        <f t="shared" ref="F4:F39" si="1">IF(E4&lt;&gt;"","円","")</f>
        <v>円</v>
      </c>
      <c r="G4" s="48" t="str">
        <f t="shared" ref="G4:G81" si="2">IF(E4&lt;&gt;"","✕","")</f>
        <v>✕</v>
      </c>
      <c r="H4" s="49">
        <v>2000</v>
      </c>
      <c r="I4" s="48" t="s">
        <v>27</v>
      </c>
      <c r="J4" s="48" t="str">
        <f t="shared" ref="J4:J25" si="3">IF(H4&lt;&gt;"","✕","")</f>
        <v>✕</v>
      </c>
      <c r="K4" s="48"/>
      <c r="L4" s="48"/>
      <c r="M4" s="48" t="str">
        <f t="shared" ref="M4:M32" si="4">IF(K4&lt;&gt;"","✕","")</f>
        <v/>
      </c>
      <c r="N4" s="48"/>
      <c r="O4" s="48"/>
      <c r="P4" s="48"/>
      <c r="Q4" s="48"/>
      <c r="R4" s="48"/>
      <c r="S4" s="48"/>
      <c r="T4" s="48" t="str">
        <f t="shared" si="0"/>
        <v>=</v>
      </c>
      <c r="U4" s="50">
        <f t="shared" ref="U4:U82" si="5">PRODUCT(E4,H4,K4,N4,$O$2)</f>
        <v>80000</v>
      </c>
      <c r="V4" s="8"/>
      <c r="W4" s="5"/>
      <c r="X4" s="5"/>
      <c r="Y4" s="5"/>
      <c r="Z4" s="5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4.25" customHeight="1" x14ac:dyDescent="0.25">
      <c r="A5" s="25"/>
      <c r="B5" s="26" t="s">
        <v>61</v>
      </c>
      <c r="C5" s="27" t="s">
        <v>25</v>
      </c>
      <c r="D5" s="28" t="s">
        <v>62</v>
      </c>
      <c r="E5" s="29">
        <v>30000</v>
      </c>
      <c r="F5" s="30" t="str">
        <f t="shared" si="1"/>
        <v>円</v>
      </c>
      <c r="G5" s="30" t="str">
        <f t="shared" si="2"/>
        <v>✕</v>
      </c>
      <c r="H5" s="30">
        <v>1</v>
      </c>
      <c r="I5" s="30" t="s">
        <v>7</v>
      </c>
      <c r="J5" s="30" t="str">
        <f t="shared" si="3"/>
        <v>✕</v>
      </c>
      <c r="K5" s="30"/>
      <c r="L5" s="30"/>
      <c r="M5" s="30" t="str">
        <f t="shared" si="4"/>
        <v/>
      </c>
      <c r="N5" s="30"/>
      <c r="O5" s="30"/>
      <c r="P5" s="30"/>
      <c r="Q5" s="30"/>
      <c r="R5" s="30"/>
      <c r="S5" s="30"/>
      <c r="T5" s="30" t="str">
        <f t="shared" si="0"/>
        <v>=</v>
      </c>
      <c r="U5" s="32">
        <f t="shared" si="5"/>
        <v>30000</v>
      </c>
      <c r="V5" s="8"/>
      <c r="W5" s="5"/>
      <c r="X5" s="5"/>
      <c r="Y5" s="5"/>
      <c r="Z5" s="5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36" customHeight="1" x14ac:dyDescent="0.25">
      <c r="A6" s="35"/>
      <c r="B6" s="51"/>
      <c r="C6" s="38" t="s">
        <v>25</v>
      </c>
      <c r="D6" s="39" t="s">
        <v>63</v>
      </c>
      <c r="E6" s="52">
        <v>50000</v>
      </c>
      <c r="F6" s="53" t="str">
        <f t="shared" si="1"/>
        <v>円</v>
      </c>
      <c r="G6" s="53" t="str">
        <f t="shared" si="2"/>
        <v>✕</v>
      </c>
      <c r="H6" s="53">
        <v>1</v>
      </c>
      <c r="I6" s="53" t="s">
        <v>7</v>
      </c>
      <c r="J6" s="53" t="str">
        <f t="shared" si="3"/>
        <v>✕</v>
      </c>
      <c r="K6" s="53"/>
      <c r="L6" s="53"/>
      <c r="M6" s="53" t="str">
        <f t="shared" si="4"/>
        <v/>
      </c>
      <c r="N6" s="53"/>
      <c r="O6" s="53"/>
      <c r="P6" s="53"/>
      <c r="Q6" s="53"/>
      <c r="R6" s="53"/>
      <c r="S6" s="53"/>
      <c r="T6" s="53" t="str">
        <f t="shared" si="0"/>
        <v>=</v>
      </c>
      <c r="U6" s="54">
        <f t="shared" si="5"/>
        <v>50000</v>
      </c>
      <c r="V6" s="8"/>
      <c r="W6" s="36"/>
      <c r="X6" s="36"/>
      <c r="Y6" s="36"/>
      <c r="Z6" s="3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4.25" customHeight="1" x14ac:dyDescent="0.25">
      <c r="A7" s="25"/>
      <c r="B7" s="26"/>
      <c r="C7" s="27" t="s">
        <v>28</v>
      </c>
      <c r="D7" s="28" t="s">
        <v>64</v>
      </c>
      <c r="E7" s="29">
        <v>100</v>
      </c>
      <c r="F7" s="30" t="str">
        <f t="shared" si="1"/>
        <v>円</v>
      </c>
      <c r="G7" s="30" t="str">
        <f t="shared" si="2"/>
        <v>✕</v>
      </c>
      <c r="H7" s="30">
        <v>1000</v>
      </c>
      <c r="I7" s="30" t="s">
        <v>7</v>
      </c>
      <c r="J7" s="30" t="str">
        <f t="shared" si="3"/>
        <v>✕</v>
      </c>
      <c r="K7" s="30"/>
      <c r="L7" s="30"/>
      <c r="M7" s="30" t="str">
        <f t="shared" si="4"/>
        <v/>
      </c>
      <c r="N7" s="30"/>
      <c r="O7" s="30"/>
      <c r="P7" s="30"/>
      <c r="Q7" s="30"/>
      <c r="R7" s="30"/>
      <c r="S7" s="30"/>
      <c r="T7" s="30" t="str">
        <f t="shared" si="0"/>
        <v>=</v>
      </c>
      <c r="U7" s="32">
        <f t="shared" si="5"/>
        <v>100000</v>
      </c>
      <c r="V7" s="8"/>
      <c r="W7" s="5"/>
      <c r="X7" s="5"/>
      <c r="Y7" s="5"/>
      <c r="Z7" s="5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4.25" customHeight="1" x14ac:dyDescent="0.25">
      <c r="A8" s="25"/>
      <c r="B8" s="55" t="s">
        <v>65</v>
      </c>
      <c r="C8" s="3" t="s">
        <v>40</v>
      </c>
      <c r="D8" s="4" t="s">
        <v>66</v>
      </c>
      <c r="E8" s="5">
        <v>200000</v>
      </c>
      <c r="F8" s="6" t="str">
        <f t="shared" si="1"/>
        <v>円</v>
      </c>
      <c r="G8" s="6" t="str">
        <f t="shared" si="2"/>
        <v>✕</v>
      </c>
      <c r="H8" s="6">
        <v>1</v>
      </c>
      <c r="I8" s="6" t="s">
        <v>7</v>
      </c>
      <c r="J8" s="6" t="str">
        <f t="shared" si="3"/>
        <v>✕</v>
      </c>
      <c r="K8" s="6"/>
      <c r="L8" s="6"/>
      <c r="M8" s="6" t="str">
        <f t="shared" si="4"/>
        <v/>
      </c>
      <c r="N8" s="6"/>
      <c r="O8" s="6"/>
      <c r="P8" s="6"/>
      <c r="Q8" s="6"/>
      <c r="R8" s="6"/>
      <c r="S8" s="6"/>
      <c r="T8" s="6" t="str">
        <f t="shared" si="0"/>
        <v>=</v>
      </c>
      <c r="U8" s="34">
        <f t="shared" si="5"/>
        <v>200000</v>
      </c>
      <c r="V8" s="8"/>
      <c r="W8" s="5"/>
      <c r="X8" s="5"/>
      <c r="Y8" s="5"/>
      <c r="Z8" s="5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4.25" customHeight="1" x14ac:dyDescent="0.25">
      <c r="A9" s="25"/>
      <c r="B9" s="26" t="s">
        <v>67</v>
      </c>
      <c r="C9" s="27" t="s">
        <v>22</v>
      </c>
      <c r="D9" s="28" t="s">
        <v>68</v>
      </c>
      <c r="E9" s="29">
        <v>30000</v>
      </c>
      <c r="F9" s="30" t="str">
        <f t="shared" si="1"/>
        <v>円</v>
      </c>
      <c r="G9" s="30" t="str">
        <f t="shared" si="2"/>
        <v>✕</v>
      </c>
      <c r="H9" s="30">
        <v>2</v>
      </c>
      <c r="I9" s="30" t="s">
        <v>32</v>
      </c>
      <c r="J9" s="30" t="str">
        <f t="shared" si="3"/>
        <v>✕</v>
      </c>
      <c r="K9" s="30"/>
      <c r="L9" s="30"/>
      <c r="M9" s="30" t="str">
        <f t="shared" si="4"/>
        <v/>
      </c>
      <c r="N9" s="30"/>
      <c r="O9" s="30"/>
      <c r="P9" s="30"/>
      <c r="Q9" s="30"/>
      <c r="R9" s="30"/>
      <c r="S9" s="30"/>
      <c r="T9" s="30" t="str">
        <f t="shared" si="0"/>
        <v>=</v>
      </c>
      <c r="U9" s="32">
        <f t="shared" si="5"/>
        <v>60000</v>
      </c>
      <c r="V9" s="8"/>
      <c r="W9" s="5"/>
      <c r="X9" s="5"/>
      <c r="Y9" s="5"/>
      <c r="Z9" s="5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4.25" customHeight="1" x14ac:dyDescent="0.25">
      <c r="A10" s="25"/>
      <c r="B10" s="33"/>
      <c r="C10" s="3" t="s">
        <v>28</v>
      </c>
      <c r="D10" s="4" t="s">
        <v>64</v>
      </c>
      <c r="E10" s="5">
        <v>100</v>
      </c>
      <c r="F10" s="6" t="str">
        <f t="shared" si="1"/>
        <v>円</v>
      </c>
      <c r="G10" s="6" t="str">
        <f t="shared" si="2"/>
        <v>✕</v>
      </c>
      <c r="H10" s="6">
        <v>100</v>
      </c>
      <c r="I10" s="6" t="s">
        <v>7</v>
      </c>
      <c r="J10" s="6" t="str">
        <f t="shared" si="3"/>
        <v>✕</v>
      </c>
      <c r="K10" s="6">
        <v>2</v>
      </c>
      <c r="L10" s="6" t="s">
        <v>32</v>
      </c>
      <c r="M10" s="6" t="str">
        <f t="shared" si="4"/>
        <v>✕</v>
      </c>
      <c r="N10" s="6"/>
      <c r="O10" s="6"/>
      <c r="P10" s="6"/>
      <c r="Q10" s="6"/>
      <c r="R10" s="6"/>
      <c r="S10" s="6"/>
      <c r="T10" s="30" t="str">
        <f t="shared" si="0"/>
        <v>=</v>
      </c>
      <c r="U10" s="34">
        <f t="shared" si="5"/>
        <v>20000</v>
      </c>
      <c r="V10" s="8"/>
      <c r="W10" s="5"/>
      <c r="X10" s="5"/>
      <c r="Y10" s="5"/>
      <c r="Z10" s="5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4.25" customHeight="1" x14ac:dyDescent="0.25">
      <c r="A11" s="25"/>
      <c r="B11" s="33"/>
      <c r="C11" s="3" t="s">
        <v>25</v>
      </c>
      <c r="D11" s="4" t="s">
        <v>69</v>
      </c>
      <c r="E11" s="5">
        <v>10000</v>
      </c>
      <c r="F11" s="6" t="str">
        <f t="shared" si="1"/>
        <v>円</v>
      </c>
      <c r="G11" s="6" t="str">
        <f t="shared" si="2"/>
        <v>✕</v>
      </c>
      <c r="H11" s="6">
        <v>1</v>
      </c>
      <c r="I11" s="6" t="s">
        <v>32</v>
      </c>
      <c r="J11" s="6" t="str">
        <f t="shared" si="3"/>
        <v>✕</v>
      </c>
      <c r="K11" s="6">
        <v>2</v>
      </c>
      <c r="L11" s="6" t="s">
        <v>70</v>
      </c>
      <c r="M11" s="6" t="str">
        <f t="shared" si="4"/>
        <v>✕</v>
      </c>
      <c r="N11" s="6"/>
      <c r="O11" s="6"/>
      <c r="P11" s="6"/>
      <c r="Q11" s="6"/>
      <c r="R11" s="6"/>
      <c r="S11" s="6"/>
      <c r="T11" s="6" t="str">
        <f t="shared" si="0"/>
        <v>=</v>
      </c>
      <c r="U11" s="34">
        <f t="shared" si="5"/>
        <v>20000</v>
      </c>
      <c r="V11" s="8"/>
      <c r="W11" s="5"/>
      <c r="X11" s="5"/>
      <c r="Y11" s="5"/>
      <c r="Z11" s="5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4.25" customHeight="1" x14ac:dyDescent="0.25">
      <c r="A12" s="25"/>
      <c r="B12" s="26" t="s">
        <v>71</v>
      </c>
      <c r="C12" s="27" t="s">
        <v>30</v>
      </c>
      <c r="D12" s="28" t="s">
        <v>31</v>
      </c>
      <c r="E12" s="29">
        <v>10000</v>
      </c>
      <c r="F12" s="30" t="str">
        <f t="shared" si="1"/>
        <v>円</v>
      </c>
      <c r="G12" s="30" t="str">
        <f t="shared" si="2"/>
        <v>✕</v>
      </c>
      <c r="H12" s="30">
        <v>1</v>
      </c>
      <c r="I12" s="30" t="s">
        <v>7</v>
      </c>
      <c r="J12" s="30" t="str">
        <f t="shared" si="3"/>
        <v>✕</v>
      </c>
      <c r="K12" s="30">
        <v>18</v>
      </c>
      <c r="L12" s="30" t="s">
        <v>14</v>
      </c>
      <c r="M12" s="30" t="str">
        <f t="shared" si="4"/>
        <v>✕</v>
      </c>
      <c r="N12" s="30"/>
      <c r="O12" s="30"/>
      <c r="P12" s="30"/>
      <c r="Q12" s="30"/>
      <c r="R12" s="30"/>
      <c r="S12" s="30"/>
      <c r="T12" s="30" t="str">
        <f t="shared" si="0"/>
        <v>=</v>
      </c>
      <c r="U12" s="32">
        <f t="shared" si="5"/>
        <v>180000</v>
      </c>
      <c r="V12" s="8" t="s">
        <v>72</v>
      </c>
      <c r="W12" s="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4.25" customHeight="1" x14ac:dyDescent="0.25">
      <c r="A13" s="25"/>
      <c r="B13" s="33"/>
      <c r="C13" s="3" t="s">
        <v>34</v>
      </c>
      <c r="D13" s="4" t="s">
        <v>73</v>
      </c>
      <c r="E13" s="5">
        <v>1000</v>
      </c>
      <c r="F13" s="6" t="str">
        <f t="shared" si="1"/>
        <v>円</v>
      </c>
      <c r="G13" s="6" t="str">
        <f t="shared" si="2"/>
        <v>✕</v>
      </c>
      <c r="H13" s="6">
        <v>1</v>
      </c>
      <c r="I13" s="6" t="s">
        <v>7</v>
      </c>
      <c r="J13" s="6" t="str">
        <f t="shared" si="3"/>
        <v>✕</v>
      </c>
      <c r="K13" s="6">
        <v>18</v>
      </c>
      <c r="L13" s="6" t="s">
        <v>14</v>
      </c>
      <c r="M13" s="6" t="str">
        <f t="shared" si="4"/>
        <v>✕</v>
      </c>
      <c r="N13" s="6"/>
      <c r="O13" s="6"/>
      <c r="P13" s="6"/>
      <c r="Q13" s="6"/>
      <c r="R13" s="6"/>
      <c r="S13" s="6"/>
      <c r="T13" s="6" t="str">
        <f t="shared" si="0"/>
        <v>=</v>
      </c>
      <c r="U13" s="34">
        <f t="shared" si="5"/>
        <v>18000</v>
      </c>
      <c r="V13" s="8" t="s">
        <v>72</v>
      </c>
      <c r="W13" s="5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4.25" customHeight="1" x14ac:dyDescent="0.25">
      <c r="A14" s="25"/>
      <c r="B14" s="33"/>
      <c r="C14" s="3" t="s">
        <v>30</v>
      </c>
      <c r="D14" s="4" t="s">
        <v>36</v>
      </c>
      <c r="E14" s="5">
        <v>2000</v>
      </c>
      <c r="F14" s="6" t="str">
        <f t="shared" si="1"/>
        <v>円</v>
      </c>
      <c r="G14" s="6" t="str">
        <f t="shared" si="2"/>
        <v>✕</v>
      </c>
      <c r="H14" s="6">
        <v>2</v>
      </c>
      <c r="I14" s="6" t="s">
        <v>74</v>
      </c>
      <c r="J14" s="6" t="str">
        <f t="shared" si="3"/>
        <v>✕</v>
      </c>
      <c r="K14" s="6">
        <v>3</v>
      </c>
      <c r="L14" s="6" t="s">
        <v>37</v>
      </c>
      <c r="M14" s="6" t="str">
        <f t="shared" si="4"/>
        <v>✕</v>
      </c>
      <c r="N14" s="6">
        <v>18</v>
      </c>
      <c r="O14" s="6" t="s">
        <v>14</v>
      </c>
      <c r="P14" s="6"/>
      <c r="Q14" s="6"/>
      <c r="R14" s="6"/>
      <c r="S14" s="6"/>
      <c r="T14" s="6" t="str">
        <f t="shared" si="0"/>
        <v>=</v>
      </c>
      <c r="U14" s="34">
        <f t="shared" si="5"/>
        <v>216000</v>
      </c>
      <c r="V14" s="8" t="s">
        <v>72</v>
      </c>
      <c r="W14" s="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4.25" customHeight="1" x14ac:dyDescent="0.25">
      <c r="A15" s="25"/>
      <c r="B15" s="33"/>
      <c r="C15" s="3" t="s">
        <v>34</v>
      </c>
      <c r="D15" s="4" t="s">
        <v>39</v>
      </c>
      <c r="E15" s="5">
        <v>2000</v>
      </c>
      <c r="F15" s="6" t="str">
        <f t="shared" si="1"/>
        <v>円</v>
      </c>
      <c r="G15" s="6" t="str">
        <f t="shared" si="2"/>
        <v>✕</v>
      </c>
      <c r="H15" s="6">
        <v>2</v>
      </c>
      <c r="I15" s="6" t="s">
        <v>74</v>
      </c>
      <c r="J15" s="6" t="str">
        <f t="shared" si="3"/>
        <v>✕</v>
      </c>
      <c r="K15" s="6">
        <v>1</v>
      </c>
      <c r="L15" s="6" t="s">
        <v>32</v>
      </c>
      <c r="M15" s="6" t="str">
        <f t="shared" si="4"/>
        <v>✕</v>
      </c>
      <c r="N15" s="6">
        <v>18</v>
      </c>
      <c r="O15" s="6" t="s">
        <v>14</v>
      </c>
      <c r="P15" s="6"/>
      <c r="Q15" s="6"/>
      <c r="R15" s="6"/>
      <c r="S15" s="6"/>
      <c r="T15" s="6" t="str">
        <f t="shared" si="0"/>
        <v>=</v>
      </c>
      <c r="U15" s="34">
        <f t="shared" si="5"/>
        <v>72000</v>
      </c>
      <c r="V15" s="8" t="s">
        <v>72</v>
      </c>
      <c r="W15" s="6"/>
      <c r="X15" s="6"/>
      <c r="Y15" s="6"/>
      <c r="Z15" s="6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1:38" ht="14.25" customHeight="1" x14ac:dyDescent="0.25">
      <c r="A16" s="25"/>
      <c r="B16" s="37"/>
      <c r="C16" s="38" t="s">
        <v>25</v>
      </c>
      <c r="D16" s="39" t="s">
        <v>75</v>
      </c>
      <c r="E16" s="56">
        <v>25000</v>
      </c>
      <c r="F16" s="41" t="str">
        <f t="shared" si="1"/>
        <v>円</v>
      </c>
      <c r="G16" s="41" t="str">
        <f t="shared" si="2"/>
        <v>✕</v>
      </c>
      <c r="H16" s="41"/>
      <c r="I16" s="41"/>
      <c r="J16" s="41" t="str">
        <f t="shared" si="3"/>
        <v/>
      </c>
      <c r="K16" s="41"/>
      <c r="L16" s="41"/>
      <c r="M16" s="41" t="str">
        <f t="shared" si="4"/>
        <v/>
      </c>
      <c r="N16" s="41"/>
      <c r="O16" s="41"/>
      <c r="P16" s="41"/>
      <c r="Q16" s="41"/>
      <c r="R16" s="41"/>
      <c r="S16" s="41"/>
      <c r="T16" s="41" t="str">
        <f t="shared" si="0"/>
        <v>=</v>
      </c>
      <c r="U16" s="42">
        <f t="shared" si="5"/>
        <v>25000</v>
      </c>
      <c r="V16" s="8"/>
      <c r="W16" s="6"/>
      <c r="X16" s="5"/>
      <c r="Y16" s="5"/>
      <c r="Z16" s="5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4.25" customHeight="1" x14ac:dyDescent="0.25">
      <c r="A17" s="25"/>
      <c r="B17" s="26" t="s">
        <v>76</v>
      </c>
      <c r="C17" s="27" t="s">
        <v>30</v>
      </c>
      <c r="D17" s="28" t="s">
        <v>77</v>
      </c>
      <c r="E17" s="57">
        <v>10000</v>
      </c>
      <c r="F17" s="30" t="str">
        <f t="shared" si="1"/>
        <v>円</v>
      </c>
      <c r="G17" s="30" t="str">
        <f t="shared" si="2"/>
        <v>✕</v>
      </c>
      <c r="H17" s="30">
        <v>1</v>
      </c>
      <c r="I17" s="30" t="s">
        <v>74</v>
      </c>
      <c r="J17" s="30" t="str">
        <f t="shared" si="3"/>
        <v>✕</v>
      </c>
      <c r="K17" s="30">
        <v>20</v>
      </c>
      <c r="L17" s="30" t="s">
        <v>78</v>
      </c>
      <c r="M17" s="30" t="str">
        <f t="shared" si="4"/>
        <v>✕</v>
      </c>
      <c r="N17" s="30"/>
      <c r="O17" s="30"/>
      <c r="P17" s="30"/>
      <c r="Q17" s="30"/>
      <c r="R17" s="30"/>
      <c r="S17" s="30"/>
      <c r="T17" s="30" t="str">
        <f t="shared" si="0"/>
        <v>=</v>
      </c>
      <c r="U17" s="32">
        <f t="shared" si="5"/>
        <v>200000</v>
      </c>
      <c r="V17" s="8"/>
      <c r="W17" s="6"/>
      <c r="X17" s="5"/>
      <c r="Y17" s="5"/>
      <c r="Z17" s="5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4.25" customHeight="1" x14ac:dyDescent="0.25">
      <c r="A18" s="25"/>
      <c r="B18" s="33"/>
      <c r="C18" s="3" t="s">
        <v>30</v>
      </c>
      <c r="D18" s="4" t="s">
        <v>79</v>
      </c>
      <c r="E18" s="58">
        <v>2000</v>
      </c>
      <c r="F18" s="6" t="str">
        <f t="shared" si="1"/>
        <v>円</v>
      </c>
      <c r="G18" s="6" t="str">
        <f t="shared" si="2"/>
        <v>✕</v>
      </c>
      <c r="H18" s="6">
        <v>2</v>
      </c>
      <c r="I18" s="6" t="s">
        <v>74</v>
      </c>
      <c r="J18" s="6" t="str">
        <f t="shared" si="3"/>
        <v>✕</v>
      </c>
      <c r="K18" s="6">
        <v>3</v>
      </c>
      <c r="L18" s="6" t="s">
        <v>37</v>
      </c>
      <c r="M18" s="6" t="str">
        <f t="shared" si="4"/>
        <v>✕</v>
      </c>
      <c r="N18" s="6">
        <v>20</v>
      </c>
      <c r="O18" s="6" t="s">
        <v>78</v>
      </c>
      <c r="P18" s="6"/>
      <c r="Q18" s="6"/>
      <c r="R18" s="6"/>
      <c r="S18" s="6"/>
      <c r="T18" s="6" t="str">
        <f t="shared" si="0"/>
        <v>=</v>
      </c>
      <c r="U18" s="34">
        <f t="shared" si="5"/>
        <v>240000</v>
      </c>
      <c r="V18" s="8"/>
      <c r="W18" s="6"/>
      <c r="X18" s="5"/>
      <c r="Y18" s="5"/>
      <c r="Z18" s="5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4.25" customHeight="1" x14ac:dyDescent="0.25">
      <c r="A19" s="25"/>
      <c r="B19" s="33"/>
      <c r="C19" s="3" t="s">
        <v>34</v>
      </c>
      <c r="D19" s="4" t="s">
        <v>77</v>
      </c>
      <c r="E19" s="58">
        <v>1000</v>
      </c>
      <c r="F19" s="6" t="str">
        <f t="shared" si="1"/>
        <v>円</v>
      </c>
      <c r="G19" s="6" t="str">
        <f t="shared" si="2"/>
        <v>✕</v>
      </c>
      <c r="H19" s="6">
        <v>1</v>
      </c>
      <c r="I19" s="6" t="s">
        <v>74</v>
      </c>
      <c r="J19" s="6" t="str">
        <f t="shared" si="3"/>
        <v>✕</v>
      </c>
      <c r="K19" s="6">
        <v>20</v>
      </c>
      <c r="L19" s="6" t="s">
        <v>78</v>
      </c>
      <c r="M19" s="6" t="str">
        <f t="shared" si="4"/>
        <v>✕</v>
      </c>
      <c r="N19" s="6"/>
      <c r="O19" s="6"/>
      <c r="P19" s="6"/>
      <c r="Q19" s="6"/>
      <c r="R19" s="6"/>
      <c r="S19" s="6"/>
      <c r="T19" s="6" t="str">
        <f t="shared" si="0"/>
        <v>=</v>
      </c>
      <c r="U19" s="34">
        <f t="shared" si="5"/>
        <v>20000</v>
      </c>
      <c r="V19" s="8"/>
      <c r="W19" s="6"/>
      <c r="X19" s="5"/>
      <c r="Y19" s="5"/>
      <c r="Z19" s="5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4.25" customHeight="1" x14ac:dyDescent="0.25">
      <c r="A20" s="25"/>
      <c r="B20" s="37"/>
      <c r="C20" s="38" t="s">
        <v>34</v>
      </c>
      <c r="D20" s="39" t="s">
        <v>79</v>
      </c>
      <c r="E20" s="56">
        <v>1000</v>
      </c>
      <c r="F20" s="41" t="str">
        <f t="shared" si="1"/>
        <v>円</v>
      </c>
      <c r="G20" s="41" t="str">
        <f t="shared" si="2"/>
        <v>✕</v>
      </c>
      <c r="H20" s="41">
        <v>2</v>
      </c>
      <c r="I20" s="41" t="s">
        <v>74</v>
      </c>
      <c r="J20" s="41" t="str">
        <f t="shared" si="3"/>
        <v>✕</v>
      </c>
      <c r="K20" s="41">
        <v>20</v>
      </c>
      <c r="L20" s="41" t="s">
        <v>78</v>
      </c>
      <c r="M20" s="41" t="str">
        <f t="shared" si="4"/>
        <v>✕</v>
      </c>
      <c r="N20" s="41"/>
      <c r="O20" s="41"/>
      <c r="P20" s="41"/>
      <c r="Q20" s="41"/>
      <c r="R20" s="41"/>
      <c r="S20" s="41"/>
      <c r="T20" s="41" t="str">
        <f t="shared" si="0"/>
        <v>=</v>
      </c>
      <c r="U20" s="42">
        <f t="shared" si="5"/>
        <v>40000</v>
      </c>
      <c r="V20" s="8"/>
      <c r="W20" s="6"/>
      <c r="X20" s="5"/>
      <c r="Y20" s="5"/>
      <c r="Z20" s="5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4.25" customHeight="1" x14ac:dyDescent="0.25">
      <c r="A21" s="25"/>
      <c r="B21" s="59" t="s">
        <v>80</v>
      </c>
      <c r="C21" s="27" t="s">
        <v>30</v>
      </c>
      <c r="D21" s="28" t="s">
        <v>81</v>
      </c>
      <c r="E21" s="29">
        <v>10000</v>
      </c>
      <c r="F21" s="30" t="str">
        <f t="shared" si="1"/>
        <v>円</v>
      </c>
      <c r="G21" s="30" t="str">
        <f t="shared" si="2"/>
        <v>✕</v>
      </c>
      <c r="H21" s="30">
        <v>2</v>
      </c>
      <c r="I21" s="30" t="s">
        <v>74</v>
      </c>
      <c r="J21" s="30" t="str">
        <f t="shared" si="3"/>
        <v>✕</v>
      </c>
      <c r="K21" s="30">
        <v>3</v>
      </c>
      <c r="L21" s="30" t="s">
        <v>32</v>
      </c>
      <c r="M21" s="30" t="str">
        <f t="shared" si="4"/>
        <v>✕</v>
      </c>
      <c r="N21" s="30"/>
      <c r="O21" s="30"/>
      <c r="P21" s="30"/>
      <c r="Q21" s="30"/>
      <c r="R21" s="30"/>
      <c r="S21" s="30"/>
      <c r="T21" s="30" t="str">
        <f t="shared" si="0"/>
        <v>=</v>
      </c>
      <c r="U21" s="32">
        <f t="shared" si="5"/>
        <v>60000</v>
      </c>
      <c r="V21" s="8" t="s">
        <v>82</v>
      </c>
      <c r="W21" s="6"/>
      <c r="X21" s="5"/>
      <c r="Y21" s="5"/>
      <c r="Z21" s="5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4.25" customHeight="1" x14ac:dyDescent="0.25">
      <c r="A22" s="25"/>
      <c r="B22" s="33"/>
      <c r="C22" s="3" t="s">
        <v>30</v>
      </c>
      <c r="D22" s="4" t="s">
        <v>83</v>
      </c>
      <c r="E22" s="5">
        <v>2000</v>
      </c>
      <c r="F22" s="6" t="str">
        <f t="shared" si="1"/>
        <v>円</v>
      </c>
      <c r="G22" s="6" t="str">
        <f t="shared" si="2"/>
        <v>✕</v>
      </c>
      <c r="H22" s="6">
        <v>4</v>
      </c>
      <c r="I22" s="6" t="s">
        <v>74</v>
      </c>
      <c r="J22" s="6" t="str">
        <f t="shared" si="3"/>
        <v>✕</v>
      </c>
      <c r="K22" s="6">
        <v>3</v>
      </c>
      <c r="L22" s="6" t="s">
        <v>37</v>
      </c>
      <c r="M22" s="6" t="str">
        <f t="shared" si="4"/>
        <v>✕</v>
      </c>
      <c r="N22" s="6">
        <v>3</v>
      </c>
      <c r="O22" s="6" t="s">
        <v>32</v>
      </c>
      <c r="P22" s="6"/>
      <c r="Q22" s="6"/>
      <c r="R22" s="6"/>
      <c r="S22" s="6"/>
      <c r="T22" s="6" t="str">
        <f t="shared" si="0"/>
        <v>=</v>
      </c>
      <c r="U22" s="34">
        <f t="shared" si="5"/>
        <v>72000</v>
      </c>
      <c r="V22" s="8"/>
      <c r="W22" s="6"/>
      <c r="X22" s="5"/>
      <c r="Y22" s="5"/>
      <c r="Z22" s="5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4.25" customHeight="1" x14ac:dyDescent="0.25">
      <c r="A23" s="25"/>
      <c r="B23" s="33"/>
      <c r="C23" s="3" t="s">
        <v>34</v>
      </c>
      <c r="D23" s="4" t="s">
        <v>81</v>
      </c>
      <c r="E23" s="5">
        <v>1000</v>
      </c>
      <c r="F23" s="6" t="str">
        <f t="shared" si="1"/>
        <v>円</v>
      </c>
      <c r="G23" s="6" t="str">
        <f t="shared" si="2"/>
        <v>✕</v>
      </c>
      <c r="H23" s="6">
        <v>2</v>
      </c>
      <c r="I23" s="6" t="s">
        <v>74</v>
      </c>
      <c r="J23" s="6" t="str">
        <f t="shared" si="3"/>
        <v>✕</v>
      </c>
      <c r="K23" s="6">
        <v>3</v>
      </c>
      <c r="L23" s="6" t="s">
        <v>32</v>
      </c>
      <c r="M23" s="6" t="str">
        <f t="shared" si="4"/>
        <v>✕</v>
      </c>
      <c r="N23" s="6"/>
      <c r="O23" s="6"/>
      <c r="P23" s="6"/>
      <c r="Q23" s="6"/>
      <c r="R23" s="6"/>
      <c r="S23" s="6"/>
      <c r="T23" s="6" t="str">
        <f t="shared" si="0"/>
        <v>=</v>
      </c>
      <c r="U23" s="34">
        <f t="shared" si="5"/>
        <v>6000</v>
      </c>
      <c r="V23" s="8"/>
      <c r="W23" s="6"/>
      <c r="X23" s="5"/>
      <c r="Y23" s="5"/>
      <c r="Z23" s="5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4.25" customHeight="1" x14ac:dyDescent="0.25">
      <c r="A24" s="25"/>
      <c r="B24" s="33"/>
      <c r="C24" s="3" t="s">
        <v>34</v>
      </c>
      <c r="D24" s="4" t="s">
        <v>83</v>
      </c>
      <c r="E24" s="5">
        <v>1000</v>
      </c>
      <c r="F24" s="6" t="str">
        <f t="shared" si="1"/>
        <v>円</v>
      </c>
      <c r="G24" s="6" t="str">
        <f t="shared" si="2"/>
        <v>✕</v>
      </c>
      <c r="H24" s="6">
        <v>4</v>
      </c>
      <c r="I24" s="6" t="s">
        <v>74</v>
      </c>
      <c r="J24" s="6" t="str">
        <f t="shared" si="3"/>
        <v>✕</v>
      </c>
      <c r="K24" s="6">
        <v>3</v>
      </c>
      <c r="L24" s="6" t="s">
        <v>32</v>
      </c>
      <c r="M24" s="6" t="str">
        <f t="shared" si="4"/>
        <v>✕</v>
      </c>
      <c r="N24" s="6"/>
      <c r="O24" s="6"/>
      <c r="P24" s="6"/>
      <c r="Q24" s="6"/>
      <c r="R24" s="6"/>
      <c r="S24" s="6"/>
      <c r="T24" s="6" t="str">
        <f t="shared" si="0"/>
        <v>=</v>
      </c>
      <c r="U24" s="34">
        <f t="shared" si="5"/>
        <v>12000</v>
      </c>
      <c r="V24" s="8"/>
      <c r="W24" s="6"/>
      <c r="X24" s="5"/>
      <c r="Y24" s="5"/>
      <c r="Z24" s="5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4.25" customHeight="1" x14ac:dyDescent="0.25">
      <c r="A25" s="25"/>
      <c r="B25" s="33"/>
      <c r="C25" s="3" t="s">
        <v>22</v>
      </c>
      <c r="D25" s="4" t="s">
        <v>68</v>
      </c>
      <c r="E25" s="5">
        <v>5000</v>
      </c>
      <c r="F25" s="6" t="str">
        <f t="shared" si="1"/>
        <v>円</v>
      </c>
      <c r="G25" s="6" t="str">
        <f t="shared" si="2"/>
        <v>✕</v>
      </c>
      <c r="H25" s="6">
        <v>3</v>
      </c>
      <c r="I25" s="6" t="s">
        <v>32</v>
      </c>
      <c r="J25" s="6" t="str">
        <f t="shared" si="3"/>
        <v>✕</v>
      </c>
      <c r="K25" s="6"/>
      <c r="L25" s="6"/>
      <c r="M25" s="6" t="str">
        <f t="shared" si="4"/>
        <v/>
      </c>
      <c r="N25" s="6"/>
      <c r="O25" s="6"/>
      <c r="P25" s="6"/>
      <c r="Q25" s="6"/>
      <c r="R25" s="6"/>
      <c r="S25" s="6"/>
      <c r="T25" s="6" t="str">
        <f t="shared" si="0"/>
        <v>=</v>
      </c>
      <c r="U25" s="34">
        <f t="shared" si="5"/>
        <v>15000</v>
      </c>
      <c r="V25" s="8"/>
      <c r="W25" s="6"/>
      <c r="X25" s="5"/>
      <c r="Y25" s="5"/>
      <c r="Z25" s="5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4.25" customHeight="1" x14ac:dyDescent="0.25">
      <c r="A26" s="25"/>
      <c r="B26" s="37"/>
      <c r="C26" s="38" t="s">
        <v>25</v>
      </c>
      <c r="D26" s="39" t="s">
        <v>84</v>
      </c>
      <c r="E26" s="40">
        <v>5000</v>
      </c>
      <c r="F26" s="41" t="str">
        <f t="shared" si="1"/>
        <v>円</v>
      </c>
      <c r="G26" s="41" t="str">
        <f t="shared" si="2"/>
        <v>✕</v>
      </c>
      <c r="H26" s="41">
        <v>3</v>
      </c>
      <c r="I26" s="41" t="s">
        <v>32</v>
      </c>
      <c r="J26" s="41"/>
      <c r="K26" s="41"/>
      <c r="L26" s="41"/>
      <c r="M26" s="41" t="str">
        <f t="shared" si="4"/>
        <v/>
      </c>
      <c r="N26" s="41"/>
      <c r="O26" s="41"/>
      <c r="P26" s="41"/>
      <c r="Q26" s="41"/>
      <c r="R26" s="41"/>
      <c r="S26" s="41"/>
      <c r="T26" s="41" t="str">
        <f t="shared" si="0"/>
        <v>=</v>
      </c>
      <c r="U26" s="42">
        <f t="shared" si="5"/>
        <v>15000</v>
      </c>
      <c r="V26" s="8"/>
      <c r="W26" s="6"/>
      <c r="X26" s="5"/>
      <c r="Y26" s="5"/>
      <c r="Z26" s="5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4.25" customHeight="1" x14ac:dyDescent="0.25">
      <c r="A27" s="25" t="s">
        <v>85</v>
      </c>
      <c r="B27" s="26" t="s">
        <v>86</v>
      </c>
      <c r="C27" s="60" t="s">
        <v>87</v>
      </c>
      <c r="D27" s="61" t="s">
        <v>19</v>
      </c>
      <c r="E27" s="29">
        <v>100000</v>
      </c>
      <c r="F27" s="30" t="str">
        <f t="shared" si="1"/>
        <v>円</v>
      </c>
      <c r="G27" s="30" t="str">
        <f t="shared" si="2"/>
        <v>✕</v>
      </c>
      <c r="H27" s="30">
        <v>1</v>
      </c>
      <c r="I27" s="30" t="s">
        <v>7</v>
      </c>
      <c r="J27" s="30" t="str">
        <f t="shared" ref="J27:J32" si="6">IF(H27&lt;&gt;"","✕","")</f>
        <v>✕</v>
      </c>
      <c r="K27" s="30"/>
      <c r="L27" s="30"/>
      <c r="M27" s="30" t="str">
        <f t="shared" si="4"/>
        <v/>
      </c>
      <c r="N27" s="30"/>
      <c r="O27" s="30"/>
      <c r="P27" s="30"/>
      <c r="Q27" s="30"/>
      <c r="R27" s="30"/>
      <c r="S27" s="30"/>
      <c r="T27" s="30" t="str">
        <f t="shared" si="0"/>
        <v>=</v>
      </c>
      <c r="U27" s="32">
        <f t="shared" si="5"/>
        <v>100000</v>
      </c>
      <c r="V27" s="62"/>
      <c r="W27" s="6"/>
      <c r="X27" s="6"/>
      <c r="Y27" s="6"/>
      <c r="Z27" s="6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ht="14.25" customHeight="1" x14ac:dyDescent="0.25">
      <c r="A28" s="25"/>
      <c r="B28" s="33" t="s">
        <v>88</v>
      </c>
      <c r="C28" s="63" t="s">
        <v>89</v>
      </c>
      <c r="D28" s="2" t="s">
        <v>21</v>
      </c>
      <c r="E28" s="5">
        <v>50000</v>
      </c>
      <c r="F28" s="6" t="str">
        <f t="shared" si="1"/>
        <v>円</v>
      </c>
      <c r="G28" s="6" t="str">
        <f t="shared" si="2"/>
        <v>✕</v>
      </c>
      <c r="H28" s="6">
        <v>1</v>
      </c>
      <c r="I28" s="6" t="s">
        <v>7</v>
      </c>
      <c r="J28" s="6" t="str">
        <f t="shared" si="6"/>
        <v>✕</v>
      </c>
      <c r="K28" s="6"/>
      <c r="L28" s="6"/>
      <c r="M28" s="6" t="str">
        <f t="shared" si="4"/>
        <v/>
      </c>
      <c r="N28" s="6"/>
      <c r="O28" s="6"/>
      <c r="P28" s="6"/>
      <c r="Q28" s="6"/>
      <c r="R28" s="6"/>
      <c r="S28" s="6"/>
      <c r="T28" s="6" t="str">
        <f t="shared" si="0"/>
        <v>=</v>
      </c>
      <c r="U28" s="34">
        <f t="shared" si="5"/>
        <v>50000</v>
      </c>
      <c r="V28" s="62"/>
      <c r="W28" s="6"/>
      <c r="X28" s="6"/>
      <c r="Y28" s="6"/>
      <c r="Z28" s="6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ht="14.25" customHeight="1" x14ac:dyDescent="0.25">
      <c r="A29" s="25"/>
      <c r="B29" s="33" t="s">
        <v>90</v>
      </c>
      <c r="C29" s="3" t="s">
        <v>22</v>
      </c>
      <c r="D29" s="4" t="s">
        <v>91</v>
      </c>
      <c r="E29" s="5">
        <v>35000</v>
      </c>
      <c r="F29" s="6" t="str">
        <f t="shared" si="1"/>
        <v>円</v>
      </c>
      <c r="G29" s="6" t="str">
        <f t="shared" si="2"/>
        <v>✕</v>
      </c>
      <c r="H29" s="6">
        <v>2</v>
      </c>
      <c r="I29" s="6" t="s">
        <v>14</v>
      </c>
      <c r="J29" s="6" t="str">
        <f t="shared" si="6"/>
        <v>✕</v>
      </c>
      <c r="K29" s="6"/>
      <c r="L29" s="6"/>
      <c r="M29" s="6" t="str">
        <f t="shared" si="4"/>
        <v/>
      </c>
      <c r="N29" s="6"/>
      <c r="O29" s="6"/>
      <c r="P29" s="6"/>
      <c r="Q29" s="6"/>
      <c r="R29" s="6"/>
      <c r="S29" s="6"/>
      <c r="T29" s="6" t="str">
        <f t="shared" si="0"/>
        <v>=</v>
      </c>
      <c r="U29" s="34">
        <f t="shared" si="5"/>
        <v>70000</v>
      </c>
      <c r="V29" s="62"/>
      <c r="W29" s="6"/>
      <c r="X29" s="6"/>
      <c r="Y29" s="6"/>
      <c r="Z29" s="6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ht="14.25" customHeight="1" x14ac:dyDescent="0.25">
      <c r="A30" s="25"/>
      <c r="B30" s="33"/>
      <c r="C30" s="3" t="s">
        <v>5</v>
      </c>
      <c r="D30" s="4" t="s">
        <v>92</v>
      </c>
      <c r="E30" s="5">
        <v>100000</v>
      </c>
      <c r="F30" s="6" t="str">
        <f t="shared" si="1"/>
        <v>円</v>
      </c>
      <c r="G30" s="6" t="str">
        <f t="shared" si="2"/>
        <v>✕</v>
      </c>
      <c r="H30" s="6">
        <v>1</v>
      </c>
      <c r="I30" s="6" t="s">
        <v>7</v>
      </c>
      <c r="J30" s="6" t="str">
        <f t="shared" si="6"/>
        <v>✕</v>
      </c>
      <c r="K30" s="6"/>
      <c r="L30" s="6"/>
      <c r="M30" s="6" t="str">
        <f t="shared" si="4"/>
        <v/>
      </c>
      <c r="N30" s="6"/>
      <c r="O30" s="6"/>
      <c r="P30" s="6"/>
      <c r="Q30" s="6"/>
      <c r="R30" s="6"/>
      <c r="S30" s="6"/>
      <c r="T30" s="6" t="str">
        <f t="shared" si="0"/>
        <v>=</v>
      </c>
      <c r="U30" s="34">
        <f t="shared" si="5"/>
        <v>100000</v>
      </c>
      <c r="V30" s="62"/>
      <c r="W30" s="6"/>
      <c r="X30" s="6"/>
      <c r="Y30" s="6"/>
      <c r="Z30" s="6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ht="14.25" customHeight="1" x14ac:dyDescent="0.25">
      <c r="A31" s="25"/>
      <c r="B31" s="33"/>
      <c r="C31" s="64" t="s">
        <v>10</v>
      </c>
      <c r="D31" s="4" t="s">
        <v>93</v>
      </c>
      <c r="E31" s="5">
        <v>460000</v>
      </c>
      <c r="F31" s="6" t="str">
        <f t="shared" si="1"/>
        <v>円</v>
      </c>
      <c r="G31" s="6" t="str">
        <f t="shared" si="2"/>
        <v>✕</v>
      </c>
      <c r="H31" s="6">
        <v>1</v>
      </c>
      <c r="I31" s="6" t="s">
        <v>7</v>
      </c>
      <c r="J31" s="6" t="str">
        <f t="shared" si="6"/>
        <v>✕</v>
      </c>
      <c r="K31" s="6"/>
      <c r="L31" s="6"/>
      <c r="M31" s="6" t="str">
        <f t="shared" si="4"/>
        <v/>
      </c>
      <c r="N31" s="6"/>
      <c r="O31" s="6"/>
      <c r="P31" s="6"/>
      <c r="Q31" s="6"/>
      <c r="R31" s="6"/>
      <c r="S31" s="6"/>
      <c r="T31" s="6" t="str">
        <f t="shared" si="0"/>
        <v>=</v>
      </c>
      <c r="U31" s="34">
        <f t="shared" si="5"/>
        <v>460000</v>
      </c>
      <c r="V31" s="62" t="s">
        <v>94</v>
      </c>
      <c r="W31" s="6"/>
      <c r="X31" s="6"/>
      <c r="Y31" s="6"/>
      <c r="Z31" s="6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ht="14.25" customHeight="1" x14ac:dyDescent="0.25">
      <c r="A32" s="25"/>
      <c r="B32" s="33"/>
      <c r="C32" s="3" t="s">
        <v>10</v>
      </c>
      <c r="D32" s="4" t="s">
        <v>10</v>
      </c>
      <c r="E32" s="5">
        <v>8000</v>
      </c>
      <c r="F32" s="6" t="str">
        <f t="shared" si="1"/>
        <v>円</v>
      </c>
      <c r="G32" s="6" t="str">
        <f t="shared" si="2"/>
        <v>✕</v>
      </c>
      <c r="H32" s="6">
        <v>2</v>
      </c>
      <c r="I32" s="6" t="s">
        <v>14</v>
      </c>
      <c r="J32" s="6" t="str">
        <f t="shared" si="6"/>
        <v>✕</v>
      </c>
      <c r="K32" s="6"/>
      <c r="L32" s="6"/>
      <c r="M32" s="6" t="str">
        <f t="shared" si="4"/>
        <v/>
      </c>
      <c r="N32" s="6"/>
      <c r="O32" s="6"/>
      <c r="P32" s="6"/>
      <c r="Q32" s="6"/>
      <c r="R32" s="6"/>
      <c r="S32" s="6"/>
      <c r="T32" s="6" t="str">
        <f t="shared" si="0"/>
        <v>=</v>
      </c>
      <c r="U32" s="34">
        <f t="shared" si="5"/>
        <v>16000</v>
      </c>
      <c r="V32" s="62" t="s">
        <v>95</v>
      </c>
      <c r="W32" s="6"/>
      <c r="X32" s="6"/>
      <c r="Y32" s="6"/>
      <c r="Z32" s="6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ht="14.25" customHeight="1" x14ac:dyDescent="0.25">
      <c r="A33" s="25"/>
      <c r="B33" s="33"/>
      <c r="C33" s="3" t="s">
        <v>10</v>
      </c>
      <c r="D33" s="4" t="s">
        <v>10</v>
      </c>
      <c r="E33" s="5">
        <v>130000</v>
      </c>
      <c r="F33" s="6" t="str">
        <f t="shared" si="1"/>
        <v>円</v>
      </c>
      <c r="G33" s="6" t="str">
        <f t="shared" si="2"/>
        <v>✕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 t="str">
        <f t="shared" si="0"/>
        <v>=</v>
      </c>
      <c r="U33" s="34">
        <f t="shared" si="5"/>
        <v>130000</v>
      </c>
      <c r="V33" s="62"/>
      <c r="W33" s="6"/>
      <c r="X33" s="6"/>
      <c r="Y33" s="6"/>
      <c r="Z33" s="6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ht="14.25" customHeight="1" x14ac:dyDescent="0.25">
      <c r="A34" s="25"/>
      <c r="B34" s="33"/>
      <c r="C34" s="3" t="s">
        <v>42</v>
      </c>
      <c r="D34" s="4" t="s">
        <v>43</v>
      </c>
      <c r="E34" s="5">
        <v>800000</v>
      </c>
      <c r="F34" s="6" t="str">
        <f t="shared" si="1"/>
        <v>円</v>
      </c>
      <c r="G34" s="6" t="str">
        <f t="shared" si="2"/>
        <v>✕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 t="str">
        <f t="shared" si="0"/>
        <v>=</v>
      </c>
      <c r="U34" s="34">
        <f t="shared" si="5"/>
        <v>800000</v>
      </c>
      <c r="V34" s="62" t="s">
        <v>96</v>
      </c>
      <c r="W34" s="6"/>
      <c r="X34" s="6"/>
      <c r="Y34" s="6"/>
      <c r="Z34" s="6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ht="14.25" customHeight="1" x14ac:dyDescent="0.25">
      <c r="A35" s="25"/>
      <c r="B35" s="33"/>
      <c r="C35" s="3" t="s">
        <v>97</v>
      </c>
      <c r="D35" s="4" t="s">
        <v>98</v>
      </c>
      <c r="E35" s="5">
        <v>200000</v>
      </c>
      <c r="F35" s="6" t="str">
        <f t="shared" si="1"/>
        <v>円</v>
      </c>
      <c r="G35" s="6" t="str">
        <f t="shared" si="2"/>
        <v>✕</v>
      </c>
      <c r="H35" s="6">
        <v>1</v>
      </c>
      <c r="I35" s="6" t="s">
        <v>7</v>
      </c>
      <c r="J35" s="6" t="str">
        <f t="shared" ref="J35:J36" si="7">IF(H35&lt;&gt;"","✕","")</f>
        <v>✕</v>
      </c>
      <c r="K35" s="6"/>
      <c r="L35" s="6"/>
      <c r="M35" s="6" t="str">
        <f t="shared" ref="M35:M39" si="8">IF(K35&lt;&gt;"","✕","")</f>
        <v/>
      </c>
      <c r="N35" s="6"/>
      <c r="O35" s="6"/>
      <c r="P35" s="6"/>
      <c r="Q35" s="6"/>
      <c r="R35" s="6"/>
      <c r="S35" s="6"/>
      <c r="T35" s="6" t="str">
        <f t="shared" si="0"/>
        <v>=</v>
      </c>
      <c r="U35" s="34">
        <f t="shared" si="5"/>
        <v>200000</v>
      </c>
      <c r="V35" s="62"/>
      <c r="W35" s="6"/>
      <c r="X35" s="6"/>
      <c r="Y35" s="6"/>
      <c r="Z35" s="6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ht="14.25" customHeight="1" x14ac:dyDescent="0.25">
      <c r="A36" s="25"/>
      <c r="B36" s="33"/>
      <c r="C36" s="3" t="s">
        <v>99</v>
      </c>
      <c r="D36" s="4" t="s">
        <v>100</v>
      </c>
      <c r="E36" s="5">
        <v>240000</v>
      </c>
      <c r="F36" s="6" t="str">
        <f t="shared" si="1"/>
        <v>円</v>
      </c>
      <c r="G36" s="6" t="str">
        <f t="shared" si="2"/>
        <v>✕</v>
      </c>
      <c r="H36" s="6">
        <v>1</v>
      </c>
      <c r="I36" s="6" t="s">
        <v>74</v>
      </c>
      <c r="J36" s="6" t="str">
        <f t="shared" si="7"/>
        <v>✕</v>
      </c>
      <c r="K36" s="6">
        <v>2</v>
      </c>
      <c r="L36" s="6" t="s">
        <v>14</v>
      </c>
      <c r="M36" s="6" t="str">
        <f t="shared" si="8"/>
        <v>✕</v>
      </c>
      <c r="N36" s="6"/>
      <c r="O36" s="6"/>
      <c r="P36" s="6"/>
      <c r="Q36" s="6"/>
      <c r="R36" s="6"/>
      <c r="S36" s="6"/>
      <c r="T36" s="6" t="str">
        <f t="shared" si="0"/>
        <v>=</v>
      </c>
      <c r="U36" s="34">
        <f t="shared" si="5"/>
        <v>480000</v>
      </c>
      <c r="V36" s="62" t="s">
        <v>101</v>
      </c>
      <c r="W36" s="6"/>
      <c r="X36" s="6"/>
      <c r="Y36" s="6"/>
      <c r="Z36" s="6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ht="14.25" customHeight="1" x14ac:dyDescent="0.25">
      <c r="A37" s="25"/>
      <c r="B37" s="33"/>
      <c r="C37" s="3" t="s">
        <v>44</v>
      </c>
      <c r="D37" s="4" t="s">
        <v>45</v>
      </c>
      <c r="E37" s="5">
        <v>8000</v>
      </c>
      <c r="F37" s="6" t="str">
        <f t="shared" si="1"/>
        <v>円</v>
      </c>
      <c r="G37" s="6" t="str">
        <f t="shared" si="2"/>
        <v>✕</v>
      </c>
      <c r="H37" s="6">
        <v>2</v>
      </c>
      <c r="I37" s="6" t="s">
        <v>14</v>
      </c>
      <c r="J37" s="6"/>
      <c r="K37" s="6"/>
      <c r="L37" s="6"/>
      <c r="M37" s="6" t="str">
        <f t="shared" si="8"/>
        <v/>
      </c>
      <c r="N37" s="6"/>
      <c r="O37" s="6"/>
      <c r="P37" s="6"/>
      <c r="Q37" s="6"/>
      <c r="R37" s="6"/>
      <c r="S37" s="6"/>
      <c r="T37" s="6" t="str">
        <f t="shared" si="0"/>
        <v>=</v>
      </c>
      <c r="U37" s="34">
        <f t="shared" si="5"/>
        <v>16000</v>
      </c>
      <c r="V37" s="62"/>
      <c r="W37" s="6"/>
      <c r="X37" s="6"/>
      <c r="Y37" s="6"/>
      <c r="Z37" s="6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ht="14.25" customHeight="1" x14ac:dyDescent="0.25">
      <c r="A38" s="25"/>
      <c r="B38" s="33"/>
      <c r="C38" s="3" t="s">
        <v>40</v>
      </c>
      <c r="D38" s="4" t="s">
        <v>102</v>
      </c>
      <c r="E38" s="5">
        <v>40000</v>
      </c>
      <c r="F38" s="6" t="str">
        <f t="shared" si="1"/>
        <v>円</v>
      </c>
      <c r="G38" s="6" t="str">
        <f t="shared" si="2"/>
        <v>✕</v>
      </c>
      <c r="H38" s="6">
        <v>2</v>
      </c>
      <c r="I38" s="6" t="s">
        <v>14</v>
      </c>
      <c r="J38" s="6" t="str">
        <f t="shared" ref="J38:J41" si="9">IF(H38&lt;&gt;"","✕","")</f>
        <v>✕</v>
      </c>
      <c r="K38" s="6"/>
      <c r="L38" s="6"/>
      <c r="M38" s="6" t="str">
        <f t="shared" si="8"/>
        <v/>
      </c>
      <c r="N38" s="6"/>
      <c r="O38" s="6"/>
      <c r="P38" s="6"/>
      <c r="Q38" s="6"/>
      <c r="R38" s="6"/>
      <c r="S38" s="6"/>
      <c r="T38" s="6" t="str">
        <f t="shared" si="0"/>
        <v>=</v>
      </c>
      <c r="U38" s="34">
        <f t="shared" si="5"/>
        <v>80000</v>
      </c>
      <c r="V38" s="62"/>
      <c r="W38" s="6"/>
      <c r="X38" s="6"/>
      <c r="Y38" s="6"/>
      <c r="Z38" s="6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ht="14.25" customHeight="1" x14ac:dyDescent="0.25">
      <c r="A39" s="25"/>
      <c r="B39" s="33"/>
      <c r="C39" s="3" t="s">
        <v>22</v>
      </c>
      <c r="D39" s="4" t="s">
        <v>103</v>
      </c>
      <c r="E39" s="5">
        <v>8000</v>
      </c>
      <c r="F39" s="6" t="str">
        <f t="shared" si="1"/>
        <v>円</v>
      </c>
      <c r="G39" s="6" t="str">
        <f t="shared" si="2"/>
        <v>✕</v>
      </c>
      <c r="H39" s="6">
        <v>2</v>
      </c>
      <c r="I39" s="6" t="s">
        <v>14</v>
      </c>
      <c r="J39" s="6" t="str">
        <f t="shared" si="9"/>
        <v>✕</v>
      </c>
      <c r="K39" s="6"/>
      <c r="L39" s="6"/>
      <c r="M39" s="6" t="str">
        <f t="shared" si="8"/>
        <v/>
      </c>
      <c r="N39" s="6"/>
      <c r="O39" s="6"/>
      <c r="P39" s="6"/>
      <c r="Q39" s="6"/>
      <c r="R39" s="6"/>
      <c r="S39" s="6"/>
      <c r="T39" s="6" t="str">
        <f t="shared" si="0"/>
        <v>=</v>
      </c>
      <c r="U39" s="34">
        <f t="shared" si="5"/>
        <v>16000</v>
      </c>
      <c r="V39" s="62"/>
      <c r="W39" s="6"/>
      <c r="X39" s="6"/>
      <c r="Y39" s="6"/>
      <c r="Z39" s="6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ht="14.25" customHeight="1" x14ac:dyDescent="0.25">
      <c r="A40" s="65"/>
      <c r="B40" s="37"/>
      <c r="C40" s="38" t="s">
        <v>104</v>
      </c>
      <c r="D40" s="39" t="s">
        <v>104</v>
      </c>
      <c r="E40" s="40">
        <v>500</v>
      </c>
      <c r="F40" s="41" t="s">
        <v>105</v>
      </c>
      <c r="G40" s="41" t="str">
        <f t="shared" si="2"/>
        <v>✕</v>
      </c>
      <c r="H40" s="41">
        <v>10</v>
      </c>
      <c r="I40" s="41" t="s">
        <v>7</v>
      </c>
      <c r="J40" s="41" t="str">
        <f t="shared" si="9"/>
        <v>✕</v>
      </c>
      <c r="K40" s="41">
        <v>2</v>
      </c>
      <c r="L40" s="41" t="s">
        <v>14</v>
      </c>
      <c r="M40" s="41"/>
      <c r="N40" s="41"/>
      <c r="O40" s="41"/>
      <c r="P40" s="41"/>
      <c r="Q40" s="41"/>
      <c r="R40" s="41"/>
      <c r="S40" s="41"/>
      <c r="T40" s="41" t="str">
        <f t="shared" si="0"/>
        <v>=</v>
      </c>
      <c r="U40" s="42">
        <f t="shared" si="5"/>
        <v>10000</v>
      </c>
      <c r="V40" s="62"/>
      <c r="W40" s="6"/>
      <c r="X40" s="6"/>
      <c r="Y40" s="6"/>
      <c r="Z40" s="6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ht="14.25" customHeight="1" x14ac:dyDescent="0.25">
      <c r="A41" s="25"/>
      <c r="B41" s="26" t="s">
        <v>106</v>
      </c>
      <c r="C41" s="27" t="s">
        <v>99</v>
      </c>
      <c r="D41" s="28" t="s">
        <v>107</v>
      </c>
      <c r="E41" s="29">
        <v>240000</v>
      </c>
      <c r="F41" s="30" t="str">
        <f t="shared" ref="F41:F53" si="10">IF(E41&lt;&gt;"","円","")</f>
        <v>円</v>
      </c>
      <c r="G41" s="30" t="str">
        <f t="shared" si="2"/>
        <v>✕</v>
      </c>
      <c r="H41" s="30">
        <v>1</v>
      </c>
      <c r="I41" s="30" t="s">
        <v>74</v>
      </c>
      <c r="J41" s="30" t="str">
        <f t="shared" si="9"/>
        <v>✕</v>
      </c>
      <c r="K41" s="30">
        <v>2</v>
      </c>
      <c r="L41" s="30" t="s">
        <v>14</v>
      </c>
      <c r="M41" s="30" t="str">
        <f>IF(K41&lt;&gt;"","✕","")</f>
        <v>✕</v>
      </c>
      <c r="N41" s="30"/>
      <c r="O41" s="30"/>
      <c r="P41" s="30"/>
      <c r="Q41" s="30"/>
      <c r="R41" s="30"/>
      <c r="S41" s="30"/>
      <c r="T41" s="30" t="str">
        <f t="shared" si="0"/>
        <v>=</v>
      </c>
      <c r="U41" s="32">
        <f t="shared" si="5"/>
        <v>480000</v>
      </c>
      <c r="V41" s="62"/>
      <c r="W41" s="6"/>
      <c r="X41" s="6"/>
      <c r="Y41" s="6"/>
      <c r="Z41" s="6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ht="14.25" customHeight="1" x14ac:dyDescent="0.25">
      <c r="A42" s="25"/>
      <c r="B42" s="33"/>
      <c r="C42" s="3" t="s">
        <v>44</v>
      </c>
      <c r="D42" s="4" t="s">
        <v>45</v>
      </c>
      <c r="E42" s="5">
        <v>8000</v>
      </c>
      <c r="F42" s="6" t="str">
        <f t="shared" si="10"/>
        <v>円</v>
      </c>
      <c r="G42" s="6" t="str">
        <f t="shared" si="2"/>
        <v>✕</v>
      </c>
      <c r="H42" s="6">
        <v>2</v>
      </c>
      <c r="I42" s="6" t="s">
        <v>14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6" t="str">
        <f t="shared" si="0"/>
        <v>=</v>
      </c>
      <c r="U42" s="34">
        <f t="shared" si="5"/>
        <v>16000</v>
      </c>
      <c r="V42" s="62"/>
      <c r="W42" s="6"/>
      <c r="X42" s="6"/>
      <c r="Y42" s="6"/>
      <c r="Z42" s="6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ht="14.25" customHeight="1" x14ac:dyDescent="0.25">
      <c r="A43" s="25"/>
      <c r="B43" s="33" t="s">
        <v>108</v>
      </c>
      <c r="C43" s="3" t="s">
        <v>34</v>
      </c>
      <c r="D43" s="4" t="s">
        <v>109</v>
      </c>
      <c r="E43" s="5">
        <v>1000</v>
      </c>
      <c r="F43" s="6" t="str">
        <f t="shared" si="10"/>
        <v>円</v>
      </c>
      <c r="G43" s="6" t="str">
        <f t="shared" si="2"/>
        <v>✕</v>
      </c>
      <c r="H43" s="6">
        <v>20</v>
      </c>
      <c r="I43" s="6" t="s">
        <v>110</v>
      </c>
      <c r="J43" s="6" t="str">
        <f t="shared" ref="J43:J53" si="11">IF(H43&lt;&gt;"","✕","")</f>
        <v>✕</v>
      </c>
      <c r="K43" s="6">
        <v>2</v>
      </c>
      <c r="L43" s="6" t="s">
        <v>14</v>
      </c>
      <c r="M43" s="6" t="str">
        <f t="shared" ref="M43:M47" si="12">IF(K43&lt;&gt;"","✕","")</f>
        <v>✕</v>
      </c>
      <c r="N43" s="6"/>
      <c r="O43" s="6"/>
      <c r="P43" s="6"/>
      <c r="Q43" s="6"/>
      <c r="R43" s="6"/>
      <c r="S43" s="6"/>
      <c r="T43" s="6" t="str">
        <f t="shared" si="0"/>
        <v>=</v>
      </c>
      <c r="U43" s="34">
        <f t="shared" si="5"/>
        <v>40000</v>
      </c>
      <c r="V43" s="62"/>
      <c r="W43" s="6"/>
      <c r="X43" s="6"/>
      <c r="Y43" s="6"/>
      <c r="Z43" s="6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ht="14.25" customHeight="1" x14ac:dyDescent="0.25">
      <c r="A44" s="25"/>
      <c r="B44" s="33"/>
      <c r="C44" s="3" t="s">
        <v>30</v>
      </c>
      <c r="D44" s="4" t="s">
        <v>111</v>
      </c>
      <c r="E44" s="5">
        <v>1650</v>
      </c>
      <c r="F44" s="6" t="str">
        <f t="shared" si="10"/>
        <v>円</v>
      </c>
      <c r="G44" s="6" t="str">
        <f t="shared" si="2"/>
        <v>✕</v>
      </c>
      <c r="H44" s="6">
        <v>160</v>
      </c>
      <c r="I44" s="6" t="s">
        <v>37</v>
      </c>
      <c r="J44" s="6" t="str">
        <f t="shared" si="11"/>
        <v>✕</v>
      </c>
      <c r="K44" s="6">
        <v>2</v>
      </c>
      <c r="L44" s="6" t="s">
        <v>14</v>
      </c>
      <c r="M44" s="6" t="str">
        <f t="shared" si="12"/>
        <v>✕</v>
      </c>
      <c r="N44" s="6"/>
      <c r="O44" s="6"/>
      <c r="P44" s="6"/>
      <c r="Q44" s="6"/>
      <c r="R44" s="6"/>
      <c r="S44" s="6"/>
      <c r="T44" s="6" t="str">
        <f t="shared" si="0"/>
        <v>=</v>
      </c>
      <c r="U44" s="34">
        <f t="shared" si="5"/>
        <v>528000</v>
      </c>
      <c r="V44" s="62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ht="14.25" customHeight="1" x14ac:dyDescent="0.25">
      <c r="A45" s="25"/>
      <c r="B45" s="33"/>
      <c r="C45" s="3" t="s">
        <v>34</v>
      </c>
      <c r="D45" s="4" t="s">
        <v>112</v>
      </c>
      <c r="E45" s="5">
        <v>1000</v>
      </c>
      <c r="F45" s="6" t="str">
        <f t="shared" si="10"/>
        <v>円</v>
      </c>
      <c r="G45" s="6" t="str">
        <f t="shared" si="2"/>
        <v>✕</v>
      </c>
      <c r="H45" s="6">
        <v>50</v>
      </c>
      <c r="I45" s="6" t="s">
        <v>110</v>
      </c>
      <c r="J45" s="6" t="str">
        <f t="shared" si="11"/>
        <v>✕</v>
      </c>
      <c r="K45" s="6">
        <v>2</v>
      </c>
      <c r="L45" s="6" t="s">
        <v>14</v>
      </c>
      <c r="M45" s="6" t="str">
        <f t="shared" si="12"/>
        <v>✕</v>
      </c>
      <c r="N45" s="6"/>
      <c r="O45" s="6"/>
      <c r="P45" s="6"/>
      <c r="Q45" s="6"/>
      <c r="R45" s="6"/>
      <c r="S45" s="6"/>
      <c r="T45" s="6" t="str">
        <f t="shared" si="0"/>
        <v>=</v>
      </c>
      <c r="U45" s="34">
        <f t="shared" si="5"/>
        <v>100000</v>
      </c>
      <c r="V45" s="62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ht="14.25" customHeight="1" x14ac:dyDescent="0.25">
      <c r="A46" s="66"/>
      <c r="B46" s="67"/>
      <c r="C46" s="3" t="s">
        <v>10</v>
      </c>
      <c r="D46" s="4" t="s">
        <v>10</v>
      </c>
      <c r="E46" s="5">
        <v>8000</v>
      </c>
      <c r="F46" s="6" t="str">
        <f t="shared" si="10"/>
        <v>円</v>
      </c>
      <c r="G46" s="6" t="str">
        <f t="shared" si="2"/>
        <v>✕</v>
      </c>
      <c r="H46" s="6">
        <v>2</v>
      </c>
      <c r="I46" s="6" t="s">
        <v>14</v>
      </c>
      <c r="J46" s="6" t="str">
        <f t="shared" si="11"/>
        <v>✕</v>
      </c>
      <c r="K46" s="6"/>
      <c r="L46" s="6"/>
      <c r="M46" s="6" t="str">
        <f t="shared" si="12"/>
        <v/>
      </c>
      <c r="N46" s="6"/>
      <c r="O46" s="6"/>
      <c r="P46" s="6"/>
      <c r="Q46" s="6"/>
      <c r="R46" s="6"/>
      <c r="S46" s="6"/>
      <c r="T46" s="6" t="str">
        <f t="shared" si="0"/>
        <v>=</v>
      </c>
      <c r="U46" s="34">
        <f t="shared" si="5"/>
        <v>16000</v>
      </c>
      <c r="V46" s="62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ht="14.25" customHeight="1" x14ac:dyDescent="0.25">
      <c r="A47" s="25"/>
      <c r="B47" s="33"/>
      <c r="C47" s="3" t="s">
        <v>24</v>
      </c>
      <c r="D47" s="4" t="s">
        <v>24</v>
      </c>
      <c r="E47" s="5">
        <v>10000</v>
      </c>
      <c r="F47" s="6" t="str">
        <f t="shared" si="10"/>
        <v>円</v>
      </c>
      <c r="G47" s="6" t="str">
        <f t="shared" si="2"/>
        <v>✕</v>
      </c>
      <c r="H47" s="6">
        <v>2</v>
      </c>
      <c r="I47" s="6" t="s">
        <v>14</v>
      </c>
      <c r="J47" s="6" t="str">
        <f t="shared" si="11"/>
        <v>✕</v>
      </c>
      <c r="K47" s="6"/>
      <c r="L47" s="6"/>
      <c r="M47" s="6" t="str">
        <f t="shared" si="12"/>
        <v/>
      </c>
      <c r="N47" s="6"/>
      <c r="O47" s="6"/>
      <c r="P47" s="6"/>
      <c r="Q47" s="6"/>
      <c r="R47" s="6"/>
      <c r="S47" s="6"/>
      <c r="T47" s="6" t="str">
        <f t="shared" si="0"/>
        <v>=</v>
      </c>
      <c r="U47" s="34">
        <f t="shared" si="5"/>
        <v>20000</v>
      </c>
      <c r="V47" s="62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ht="14.25" customHeight="1" x14ac:dyDescent="0.25">
      <c r="A48" s="68"/>
      <c r="B48" s="33"/>
      <c r="C48" s="3" t="s">
        <v>28</v>
      </c>
      <c r="D48" s="4" t="s">
        <v>28</v>
      </c>
      <c r="E48" s="5">
        <v>10000</v>
      </c>
      <c r="F48" s="6" t="str">
        <f t="shared" si="10"/>
        <v>円</v>
      </c>
      <c r="G48" s="6" t="str">
        <f t="shared" si="2"/>
        <v>✕</v>
      </c>
      <c r="H48" s="6">
        <v>2</v>
      </c>
      <c r="I48" s="6" t="s">
        <v>14</v>
      </c>
      <c r="J48" s="6" t="str">
        <f t="shared" si="11"/>
        <v>✕</v>
      </c>
      <c r="K48" s="6"/>
      <c r="L48" s="6"/>
      <c r="M48" s="6"/>
      <c r="N48" s="6"/>
      <c r="O48" s="6"/>
      <c r="P48" s="6"/>
      <c r="Q48" s="6"/>
      <c r="R48" s="6"/>
      <c r="S48" s="6"/>
      <c r="T48" s="6" t="str">
        <f t="shared" si="0"/>
        <v>=</v>
      </c>
      <c r="U48" s="34">
        <f t="shared" si="5"/>
        <v>20000</v>
      </c>
      <c r="V48" s="62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ht="14.25" customHeight="1" x14ac:dyDescent="0.25">
      <c r="A49" s="25"/>
      <c r="B49" s="33"/>
      <c r="C49" s="63" t="s">
        <v>22</v>
      </c>
      <c r="D49" s="2" t="s">
        <v>91</v>
      </c>
      <c r="E49" s="5">
        <f>100000*35%</f>
        <v>35000</v>
      </c>
      <c r="F49" s="6" t="str">
        <f t="shared" si="10"/>
        <v>円</v>
      </c>
      <c r="G49" s="6" t="str">
        <f t="shared" si="2"/>
        <v>✕</v>
      </c>
      <c r="H49" s="6">
        <v>2</v>
      </c>
      <c r="I49" s="6" t="s">
        <v>14</v>
      </c>
      <c r="J49" s="6" t="str">
        <f t="shared" si="11"/>
        <v>✕</v>
      </c>
      <c r="K49" s="6"/>
      <c r="L49" s="6"/>
      <c r="M49" s="6" t="str">
        <f t="shared" ref="M49:M50" si="13">IF(K49&lt;&gt;"","✕","")</f>
        <v/>
      </c>
      <c r="N49" s="6"/>
      <c r="O49" s="6"/>
      <c r="P49" s="6"/>
      <c r="Q49" s="6"/>
      <c r="R49" s="6"/>
      <c r="S49" s="6"/>
      <c r="T49" s="6" t="str">
        <f t="shared" si="0"/>
        <v>=</v>
      </c>
      <c r="U49" s="34">
        <f t="shared" si="5"/>
        <v>70000</v>
      </c>
      <c r="V49" s="62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ht="14.25" customHeight="1" x14ac:dyDescent="0.25">
      <c r="A50" s="25"/>
      <c r="B50" s="33"/>
      <c r="C50" s="3" t="s">
        <v>99</v>
      </c>
      <c r="D50" s="2" t="s">
        <v>113</v>
      </c>
      <c r="E50" s="5">
        <v>80000</v>
      </c>
      <c r="F50" s="6" t="str">
        <f t="shared" si="10"/>
        <v>円</v>
      </c>
      <c r="G50" s="6" t="str">
        <f t="shared" si="2"/>
        <v>✕</v>
      </c>
      <c r="H50" s="6">
        <v>2</v>
      </c>
      <c r="I50" s="6" t="s">
        <v>14</v>
      </c>
      <c r="J50" s="6" t="str">
        <f t="shared" si="11"/>
        <v>✕</v>
      </c>
      <c r="K50" s="6"/>
      <c r="L50" s="6"/>
      <c r="M50" s="6" t="str">
        <f t="shared" si="13"/>
        <v/>
      </c>
      <c r="N50" s="6"/>
      <c r="O50" s="6"/>
      <c r="P50" s="6"/>
      <c r="Q50" s="6"/>
      <c r="R50" s="6"/>
      <c r="S50" s="6"/>
      <c r="T50" s="6" t="str">
        <f t="shared" si="0"/>
        <v>=</v>
      </c>
      <c r="U50" s="34">
        <f t="shared" si="5"/>
        <v>160000</v>
      </c>
      <c r="V50" s="62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ht="14.25" customHeight="1" x14ac:dyDescent="0.25">
      <c r="A51" s="25"/>
      <c r="B51" s="33"/>
      <c r="C51" s="3" t="s">
        <v>40</v>
      </c>
      <c r="D51" s="4" t="s">
        <v>102</v>
      </c>
      <c r="E51" s="5">
        <v>40000</v>
      </c>
      <c r="F51" s="6" t="str">
        <f t="shared" si="10"/>
        <v>円</v>
      </c>
      <c r="G51" s="6" t="str">
        <f t="shared" si="2"/>
        <v>✕</v>
      </c>
      <c r="H51" s="6">
        <v>2</v>
      </c>
      <c r="I51" s="6" t="s">
        <v>14</v>
      </c>
      <c r="J51" s="6" t="str">
        <f t="shared" si="11"/>
        <v>✕</v>
      </c>
      <c r="K51" s="6"/>
      <c r="L51" s="6"/>
      <c r="M51" s="6"/>
      <c r="N51" s="6"/>
      <c r="O51" s="6"/>
      <c r="P51" s="6"/>
      <c r="Q51" s="6"/>
      <c r="R51" s="6"/>
      <c r="S51" s="6"/>
      <c r="T51" s="6" t="str">
        <f t="shared" si="0"/>
        <v>=</v>
      </c>
      <c r="U51" s="34">
        <f t="shared" si="5"/>
        <v>80000</v>
      </c>
      <c r="V51" s="62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4.25" customHeight="1" x14ac:dyDescent="0.25">
      <c r="A52" s="25"/>
      <c r="B52" s="33"/>
      <c r="C52" s="3" t="s">
        <v>22</v>
      </c>
      <c r="D52" s="4" t="s">
        <v>103</v>
      </c>
      <c r="E52" s="5">
        <v>8000</v>
      </c>
      <c r="F52" s="6" t="str">
        <f t="shared" si="10"/>
        <v>円</v>
      </c>
      <c r="G52" s="6" t="str">
        <f t="shared" si="2"/>
        <v>✕</v>
      </c>
      <c r="H52" s="6">
        <v>2</v>
      </c>
      <c r="I52" s="6" t="s">
        <v>14</v>
      </c>
      <c r="J52" s="6" t="str">
        <f t="shared" si="11"/>
        <v>✕</v>
      </c>
      <c r="K52" s="6"/>
      <c r="L52" s="6"/>
      <c r="M52" s="6"/>
      <c r="N52" s="6"/>
      <c r="O52" s="6"/>
      <c r="P52" s="6"/>
      <c r="Q52" s="6"/>
      <c r="R52" s="6"/>
      <c r="S52" s="6"/>
      <c r="T52" s="6" t="str">
        <f t="shared" si="0"/>
        <v>=</v>
      </c>
      <c r="U52" s="34">
        <f t="shared" si="5"/>
        <v>16000</v>
      </c>
      <c r="V52" s="62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4.25" customHeight="1" x14ac:dyDescent="0.25">
      <c r="A53" s="25"/>
      <c r="B53" s="33"/>
      <c r="C53" s="3" t="s">
        <v>104</v>
      </c>
      <c r="D53" s="4" t="s">
        <v>104</v>
      </c>
      <c r="E53" s="5">
        <v>500</v>
      </c>
      <c r="F53" s="6" t="str">
        <f t="shared" si="10"/>
        <v>円</v>
      </c>
      <c r="G53" s="6" t="str">
        <f t="shared" si="2"/>
        <v>✕</v>
      </c>
      <c r="H53" s="6">
        <v>10</v>
      </c>
      <c r="I53" s="6" t="s">
        <v>7</v>
      </c>
      <c r="J53" s="6" t="str">
        <f t="shared" si="11"/>
        <v>✕</v>
      </c>
      <c r="K53" s="6">
        <v>2</v>
      </c>
      <c r="L53" s="6" t="s">
        <v>14</v>
      </c>
      <c r="M53" s="6"/>
      <c r="N53" s="6"/>
      <c r="O53" s="6"/>
      <c r="P53" s="6"/>
      <c r="Q53" s="6"/>
      <c r="R53" s="6"/>
      <c r="S53" s="6"/>
      <c r="T53" s="6" t="str">
        <f t="shared" si="0"/>
        <v>=</v>
      </c>
      <c r="U53" s="34">
        <f t="shared" si="5"/>
        <v>10000</v>
      </c>
      <c r="V53" s="62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4.25" customHeight="1" x14ac:dyDescent="0.25">
      <c r="A54" s="65"/>
      <c r="B54" s="37"/>
      <c r="C54" s="38" t="s">
        <v>49</v>
      </c>
      <c r="D54" s="39" t="s">
        <v>49</v>
      </c>
      <c r="E54" s="40">
        <v>10000</v>
      </c>
      <c r="F54" s="41" t="s">
        <v>105</v>
      </c>
      <c r="G54" s="41" t="str">
        <f t="shared" si="2"/>
        <v>✕</v>
      </c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 t="str">
        <f t="shared" si="0"/>
        <v>=</v>
      </c>
      <c r="U54" s="42">
        <f t="shared" si="5"/>
        <v>10000</v>
      </c>
      <c r="V54" s="62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14.25" customHeight="1" x14ac:dyDescent="0.25">
      <c r="A55" s="25"/>
      <c r="B55" s="26" t="s">
        <v>114</v>
      </c>
      <c r="C55" s="27" t="s">
        <v>99</v>
      </c>
      <c r="D55" s="28" t="s">
        <v>107</v>
      </c>
      <c r="E55" s="29">
        <v>240000</v>
      </c>
      <c r="F55" s="30" t="str">
        <f t="shared" ref="F55:F65" si="14">IF(E55&lt;&gt;"","円","")</f>
        <v>円</v>
      </c>
      <c r="G55" s="30" t="str">
        <f t="shared" si="2"/>
        <v>✕</v>
      </c>
      <c r="H55" s="30">
        <v>10</v>
      </c>
      <c r="I55" s="30" t="s">
        <v>14</v>
      </c>
      <c r="J55" s="30" t="str">
        <f>IF(H55&lt;&gt;"","✕","")</f>
        <v>✕</v>
      </c>
      <c r="K55" s="30"/>
      <c r="L55" s="30"/>
      <c r="M55" s="30"/>
      <c r="N55" s="30"/>
      <c r="O55" s="30"/>
      <c r="P55" s="30"/>
      <c r="Q55" s="30"/>
      <c r="R55" s="30"/>
      <c r="S55" s="30"/>
      <c r="T55" s="30" t="str">
        <f t="shared" si="0"/>
        <v>=</v>
      </c>
      <c r="U55" s="32">
        <f t="shared" si="5"/>
        <v>2400000</v>
      </c>
      <c r="V55" s="62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4.25" customHeight="1" x14ac:dyDescent="0.25">
      <c r="A56" s="25"/>
      <c r="B56" s="33"/>
      <c r="C56" s="3" t="s">
        <v>44</v>
      </c>
      <c r="D56" s="4" t="s">
        <v>45</v>
      </c>
      <c r="E56" s="5">
        <v>8000</v>
      </c>
      <c r="F56" s="6" t="str">
        <f t="shared" si="14"/>
        <v>円</v>
      </c>
      <c r="G56" s="6" t="str">
        <f t="shared" si="2"/>
        <v>✕</v>
      </c>
      <c r="H56" s="6">
        <v>10</v>
      </c>
      <c r="I56" s="6" t="s">
        <v>14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6" t="str">
        <f t="shared" si="0"/>
        <v>=</v>
      </c>
      <c r="U56" s="34">
        <f t="shared" si="5"/>
        <v>80000</v>
      </c>
      <c r="V56" s="62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14.25" customHeight="1" x14ac:dyDescent="0.25">
      <c r="A57" s="25"/>
      <c r="B57" s="33" t="s">
        <v>115</v>
      </c>
      <c r="C57" s="3" t="s">
        <v>34</v>
      </c>
      <c r="D57" s="4" t="s">
        <v>109</v>
      </c>
      <c r="E57" s="5">
        <v>1000</v>
      </c>
      <c r="F57" s="6" t="str">
        <f t="shared" si="14"/>
        <v>円</v>
      </c>
      <c r="G57" s="6" t="str">
        <f t="shared" si="2"/>
        <v>✕</v>
      </c>
      <c r="H57" s="6">
        <v>20</v>
      </c>
      <c r="I57" s="6" t="s">
        <v>110</v>
      </c>
      <c r="J57" s="6" t="str">
        <f t="shared" ref="J57:J80" si="15">IF(H57&lt;&gt;"","✕","")</f>
        <v>✕</v>
      </c>
      <c r="K57" s="6">
        <v>10</v>
      </c>
      <c r="L57" s="6" t="s">
        <v>14</v>
      </c>
      <c r="M57" s="6" t="str">
        <f>IF(K57&lt;&gt;"","✕","")</f>
        <v>✕</v>
      </c>
      <c r="N57" s="6"/>
      <c r="O57" s="6"/>
      <c r="P57" s="6"/>
      <c r="Q57" s="6"/>
      <c r="R57" s="6"/>
      <c r="S57" s="6"/>
      <c r="T57" s="6" t="str">
        <f t="shared" si="0"/>
        <v>=</v>
      </c>
      <c r="U57" s="34">
        <f t="shared" si="5"/>
        <v>200000</v>
      </c>
      <c r="V57" s="62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14.25" customHeight="1" x14ac:dyDescent="0.25">
      <c r="A58" s="25"/>
      <c r="B58" s="33" t="s">
        <v>116</v>
      </c>
      <c r="C58" s="3" t="s">
        <v>10</v>
      </c>
      <c r="D58" s="4" t="s">
        <v>10</v>
      </c>
      <c r="E58" s="5">
        <v>8000</v>
      </c>
      <c r="F58" s="6" t="str">
        <f t="shared" si="14"/>
        <v>円</v>
      </c>
      <c r="G58" s="6" t="str">
        <f t="shared" si="2"/>
        <v>✕</v>
      </c>
      <c r="H58" s="6">
        <v>10</v>
      </c>
      <c r="I58" s="6" t="s">
        <v>14</v>
      </c>
      <c r="J58" s="6" t="str">
        <f t="shared" si="15"/>
        <v>✕</v>
      </c>
      <c r="K58" s="6"/>
      <c r="L58" s="6"/>
      <c r="M58" s="6"/>
      <c r="N58" s="6"/>
      <c r="O58" s="6"/>
      <c r="P58" s="6"/>
      <c r="Q58" s="6"/>
      <c r="R58" s="6"/>
      <c r="S58" s="6"/>
      <c r="T58" s="6" t="str">
        <f t="shared" si="0"/>
        <v>=</v>
      </c>
      <c r="U58" s="34">
        <f t="shared" si="5"/>
        <v>80000</v>
      </c>
      <c r="V58" s="62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4.25" customHeight="1" x14ac:dyDescent="0.25">
      <c r="A59" s="25"/>
      <c r="B59" s="33"/>
      <c r="C59" s="3" t="s">
        <v>24</v>
      </c>
      <c r="D59" s="4" t="s">
        <v>24</v>
      </c>
      <c r="E59" s="5">
        <v>10000</v>
      </c>
      <c r="F59" s="6" t="str">
        <f t="shared" si="14"/>
        <v>円</v>
      </c>
      <c r="G59" s="6" t="str">
        <f t="shared" si="2"/>
        <v>✕</v>
      </c>
      <c r="H59" s="6">
        <v>4</v>
      </c>
      <c r="I59" s="6" t="s">
        <v>14</v>
      </c>
      <c r="J59" s="6" t="str">
        <f t="shared" si="15"/>
        <v>✕</v>
      </c>
      <c r="K59" s="6"/>
      <c r="L59" s="6"/>
      <c r="M59" s="6"/>
      <c r="N59" s="6"/>
      <c r="O59" s="6"/>
      <c r="P59" s="6"/>
      <c r="Q59" s="6"/>
      <c r="R59" s="6"/>
      <c r="S59" s="6"/>
      <c r="T59" s="6" t="str">
        <f t="shared" si="0"/>
        <v>=</v>
      </c>
      <c r="U59" s="34">
        <f t="shared" si="5"/>
        <v>40000</v>
      </c>
      <c r="V59" s="62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14.25" customHeight="1" x14ac:dyDescent="0.25">
      <c r="A60" s="25"/>
      <c r="B60" s="33"/>
      <c r="C60" s="3" t="s">
        <v>28</v>
      </c>
      <c r="D60" s="4" t="s">
        <v>28</v>
      </c>
      <c r="E60" s="5">
        <v>10000</v>
      </c>
      <c r="F60" s="6" t="str">
        <f t="shared" si="14"/>
        <v>円</v>
      </c>
      <c r="G60" s="6" t="str">
        <f t="shared" si="2"/>
        <v>✕</v>
      </c>
      <c r="H60" s="6">
        <v>4</v>
      </c>
      <c r="I60" s="6" t="s">
        <v>14</v>
      </c>
      <c r="J60" s="6" t="str">
        <f t="shared" si="15"/>
        <v>✕</v>
      </c>
      <c r="K60" s="6"/>
      <c r="L60" s="6"/>
      <c r="M60" s="6"/>
      <c r="N60" s="6"/>
      <c r="O60" s="6"/>
      <c r="P60" s="6"/>
      <c r="Q60" s="6"/>
      <c r="R60" s="6"/>
      <c r="S60" s="6"/>
      <c r="T60" s="6" t="str">
        <f t="shared" si="0"/>
        <v>=</v>
      </c>
      <c r="U60" s="34">
        <f t="shared" si="5"/>
        <v>40000</v>
      </c>
      <c r="V60" s="62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14.25" customHeight="1" x14ac:dyDescent="0.25">
      <c r="A61" s="25"/>
      <c r="B61" s="33"/>
      <c r="C61" s="3" t="s">
        <v>22</v>
      </c>
      <c r="D61" s="2" t="s">
        <v>91</v>
      </c>
      <c r="E61" s="5">
        <f>100000*35%</f>
        <v>35000</v>
      </c>
      <c r="F61" s="6" t="str">
        <f t="shared" si="14"/>
        <v>円</v>
      </c>
      <c r="G61" s="6" t="str">
        <f t="shared" si="2"/>
        <v>✕</v>
      </c>
      <c r="H61" s="6">
        <v>4</v>
      </c>
      <c r="I61" s="6" t="s">
        <v>14</v>
      </c>
      <c r="J61" s="6" t="str">
        <f t="shared" si="15"/>
        <v>✕</v>
      </c>
      <c r="K61" s="6"/>
      <c r="L61" s="6"/>
      <c r="M61" s="6"/>
      <c r="N61" s="6"/>
      <c r="O61" s="6"/>
      <c r="P61" s="6"/>
      <c r="Q61" s="6"/>
      <c r="R61" s="6"/>
      <c r="S61" s="6"/>
      <c r="T61" s="6" t="str">
        <f t="shared" si="0"/>
        <v>=</v>
      </c>
      <c r="U61" s="34">
        <f t="shared" si="5"/>
        <v>140000</v>
      </c>
      <c r="V61" s="62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6.5" customHeight="1" x14ac:dyDescent="0.25">
      <c r="A62" s="25"/>
      <c r="B62" s="33"/>
      <c r="C62" s="3" t="s">
        <v>99</v>
      </c>
      <c r="D62" s="4" t="s">
        <v>113</v>
      </c>
      <c r="E62" s="5">
        <v>80000</v>
      </c>
      <c r="F62" s="6" t="str">
        <f t="shared" si="14"/>
        <v>円</v>
      </c>
      <c r="G62" s="6" t="str">
        <f t="shared" si="2"/>
        <v>✕</v>
      </c>
      <c r="H62" s="6">
        <v>4</v>
      </c>
      <c r="I62" s="6" t="s">
        <v>14</v>
      </c>
      <c r="J62" s="6" t="str">
        <f t="shared" si="15"/>
        <v>✕</v>
      </c>
      <c r="K62" s="6"/>
      <c r="L62" s="6"/>
      <c r="M62" s="6"/>
      <c r="N62" s="6"/>
      <c r="O62" s="6"/>
      <c r="P62" s="6"/>
      <c r="Q62" s="6"/>
      <c r="R62" s="6"/>
      <c r="S62" s="6"/>
      <c r="T62" s="6" t="str">
        <f t="shared" si="0"/>
        <v>=</v>
      </c>
      <c r="U62" s="34">
        <f t="shared" si="5"/>
        <v>320000</v>
      </c>
      <c r="V62" s="62" t="s">
        <v>117</v>
      </c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16.5" customHeight="1" x14ac:dyDescent="0.25">
      <c r="A63" s="25"/>
      <c r="B63" s="33"/>
      <c r="C63" s="3" t="s">
        <v>40</v>
      </c>
      <c r="D63" s="4" t="s">
        <v>102</v>
      </c>
      <c r="E63" s="5">
        <v>40000</v>
      </c>
      <c r="F63" s="6" t="str">
        <f t="shared" si="14"/>
        <v>円</v>
      </c>
      <c r="G63" s="6" t="str">
        <f t="shared" si="2"/>
        <v>✕</v>
      </c>
      <c r="H63" s="6">
        <v>4</v>
      </c>
      <c r="I63" s="6" t="s">
        <v>14</v>
      </c>
      <c r="J63" s="6" t="str">
        <f t="shared" si="15"/>
        <v>✕</v>
      </c>
      <c r="K63" s="6"/>
      <c r="L63" s="6"/>
      <c r="M63" s="6"/>
      <c r="N63" s="6"/>
      <c r="O63" s="6"/>
      <c r="P63" s="6"/>
      <c r="Q63" s="6"/>
      <c r="R63" s="6"/>
      <c r="S63" s="6"/>
      <c r="T63" s="6" t="str">
        <f t="shared" si="0"/>
        <v>=</v>
      </c>
      <c r="U63" s="34">
        <f t="shared" si="5"/>
        <v>160000</v>
      </c>
      <c r="V63" s="62" t="s">
        <v>117</v>
      </c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16.5" customHeight="1" x14ac:dyDescent="0.25">
      <c r="A64" s="25"/>
      <c r="B64" s="33"/>
      <c r="C64" s="3" t="s">
        <v>22</v>
      </c>
      <c r="D64" s="4" t="s">
        <v>103</v>
      </c>
      <c r="E64" s="5">
        <v>8000</v>
      </c>
      <c r="F64" s="6" t="str">
        <f t="shared" si="14"/>
        <v>円</v>
      </c>
      <c r="G64" s="6" t="str">
        <f t="shared" si="2"/>
        <v>✕</v>
      </c>
      <c r="H64" s="6">
        <v>4</v>
      </c>
      <c r="I64" s="6" t="s">
        <v>14</v>
      </c>
      <c r="J64" s="6" t="str">
        <f t="shared" si="15"/>
        <v>✕</v>
      </c>
      <c r="K64" s="6"/>
      <c r="L64" s="6"/>
      <c r="M64" s="6"/>
      <c r="N64" s="6"/>
      <c r="O64" s="6"/>
      <c r="P64" s="6"/>
      <c r="Q64" s="6"/>
      <c r="R64" s="6"/>
      <c r="S64" s="6"/>
      <c r="T64" s="6" t="str">
        <f t="shared" si="0"/>
        <v>=</v>
      </c>
      <c r="U64" s="34">
        <f t="shared" si="5"/>
        <v>32000</v>
      </c>
      <c r="V64" s="62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16.5" customHeight="1" x14ac:dyDescent="0.25">
      <c r="A65" s="25"/>
      <c r="B65" s="33"/>
      <c r="C65" s="3" t="s">
        <v>104</v>
      </c>
      <c r="D65" s="3" t="s">
        <v>104</v>
      </c>
      <c r="E65" s="5">
        <v>500</v>
      </c>
      <c r="F65" s="6" t="str">
        <f t="shared" si="14"/>
        <v>円</v>
      </c>
      <c r="G65" s="6" t="str">
        <f t="shared" si="2"/>
        <v>✕</v>
      </c>
      <c r="H65" s="6">
        <v>10</v>
      </c>
      <c r="I65" s="6" t="s">
        <v>7</v>
      </c>
      <c r="J65" s="6" t="str">
        <f t="shared" si="15"/>
        <v>✕</v>
      </c>
      <c r="K65" s="6">
        <v>4</v>
      </c>
      <c r="L65" s="6" t="s">
        <v>14</v>
      </c>
      <c r="M65" s="6"/>
      <c r="N65" s="6"/>
      <c r="O65" s="6"/>
      <c r="P65" s="6"/>
      <c r="Q65" s="6"/>
      <c r="R65" s="6"/>
      <c r="S65" s="6"/>
      <c r="T65" s="6"/>
      <c r="U65" s="34">
        <f t="shared" si="5"/>
        <v>20000</v>
      </c>
      <c r="V65" s="62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16.5" customHeight="1" x14ac:dyDescent="0.25">
      <c r="A66" s="65"/>
      <c r="B66" s="37"/>
      <c r="C66" s="38" t="s">
        <v>49</v>
      </c>
      <c r="D66" s="39" t="s">
        <v>49</v>
      </c>
      <c r="E66" s="40">
        <v>10000</v>
      </c>
      <c r="F66" s="41" t="s">
        <v>105</v>
      </c>
      <c r="G66" s="41" t="str">
        <f t="shared" si="2"/>
        <v>✕</v>
      </c>
      <c r="H66" s="41">
        <v>4</v>
      </c>
      <c r="I66" s="41" t="s">
        <v>14</v>
      </c>
      <c r="J66" s="6" t="str">
        <f t="shared" si="15"/>
        <v>✕</v>
      </c>
      <c r="K66" s="41"/>
      <c r="L66" s="41"/>
      <c r="M66" s="41"/>
      <c r="N66" s="41"/>
      <c r="O66" s="41"/>
      <c r="P66" s="41"/>
      <c r="Q66" s="41"/>
      <c r="R66" s="41"/>
      <c r="S66" s="41"/>
      <c r="T66" s="41" t="str">
        <f t="shared" ref="T66:T68" si="16">IF(U66&lt;&gt;"","=","")</f>
        <v>=</v>
      </c>
      <c r="U66" s="42">
        <f t="shared" si="5"/>
        <v>40000</v>
      </c>
      <c r="V66" s="62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6.5" customHeight="1" x14ac:dyDescent="0.25">
      <c r="A67" s="25"/>
      <c r="B67" s="26" t="s">
        <v>118</v>
      </c>
      <c r="C67" s="27" t="s">
        <v>104</v>
      </c>
      <c r="D67" s="28" t="s">
        <v>104</v>
      </c>
      <c r="E67" s="29">
        <v>500</v>
      </c>
      <c r="F67" s="30" t="s">
        <v>105</v>
      </c>
      <c r="G67" s="30" t="str">
        <f t="shared" si="2"/>
        <v>✕</v>
      </c>
      <c r="H67" s="30">
        <v>10</v>
      </c>
      <c r="I67" s="30" t="s">
        <v>7</v>
      </c>
      <c r="J67" s="30" t="str">
        <f t="shared" si="15"/>
        <v>✕</v>
      </c>
      <c r="K67" s="30">
        <v>8</v>
      </c>
      <c r="L67" s="30" t="s">
        <v>14</v>
      </c>
      <c r="M67" s="30"/>
      <c r="N67" s="30"/>
      <c r="O67" s="30"/>
      <c r="P67" s="30"/>
      <c r="Q67" s="30"/>
      <c r="R67" s="30"/>
      <c r="S67" s="30"/>
      <c r="T67" s="30" t="str">
        <f t="shared" si="16"/>
        <v>=</v>
      </c>
      <c r="U67" s="32">
        <f t="shared" si="5"/>
        <v>40000</v>
      </c>
      <c r="V67" s="62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16.5" customHeight="1" x14ac:dyDescent="0.25">
      <c r="A68" s="25"/>
      <c r="B68" s="33" t="s">
        <v>119</v>
      </c>
      <c r="C68" s="69" t="s">
        <v>10</v>
      </c>
      <c r="D68" s="70" t="s">
        <v>10</v>
      </c>
      <c r="E68" s="5">
        <v>5000</v>
      </c>
      <c r="F68" s="6" t="str">
        <f t="shared" ref="F68:F81" si="17">IF(E68&lt;&gt;"","円","")</f>
        <v>円</v>
      </c>
      <c r="G68" s="6" t="str">
        <f t="shared" si="2"/>
        <v>✕</v>
      </c>
      <c r="H68" s="6">
        <v>8</v>
      </c>
      <c r="I68" s="6" t="s">
        <v>14</v>
      </c>
      <c r="J68" s="6" t="str">
        <f t="shared" si="15"/>
        <v>✕</v>
      </c>
      <c r="K68" s="6"/>
      <c r="L68" s="6"/>
      <c r="M68" s="6"/>
      <c r="N68" s="6"/>
      <c r="O68" s="6"/>
      <c r="P68" s="6"/>
      <c r="Q68" s="6"/>
      <c r="R68" s="6"/>
      <c r="S68" s="6"/>
      <c r="T68" s="6" t="str">
        <f t="shared" si="16"/>
        <v>=</v>
      </c>
      <c r="U68" s="34">
        <f t="shared" si="5"/>
        <v>40000</v>
      </c>
      <c r="V68" s="62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16.5" customHeight="1" x14ac:dyDescent="0.25">
      <c r="A69" s="25"/>
      <c r="B69" s="33"/>
      <c r="C69" s="71" t="s">
        <v>22</v>
      </c>
      <c r="D69" s="72" t="s">
        <v>103</v>
      </c>
      <c r="E69" s="5">
        <v>8000</v>
      </c>
      <c r="F69" s="6" t="str">
        <f t="shared" si="17"/>
        <v>円</v>
      </c>
      <c r="G69" s="6" t="str">
        <f t="shared" si="2"/>
        <v>✕</v>
      </c>
      <c r="H69" s="6">
        <v>8</v>
      </c>
      <c r="I69" s="6" t="s">
        <v>14</v>
      </c>
      <c r="J69" s="6" t="str">
        <f t="shared" si="15"/>
        <v>✕</v>
      </c>
      <c r="K69" s="6"/>
      <c r="L69" s="6"/>
      <c r="M69" s="6"/>
      <c r="N69" s="6"/>
      <c r="O69" s="6"/>
      <c r="P69" s="6"/>
      <c r="Q69" s="6"/>
      <c r="R69" s="6"/>
      <c r="S69" s="6"/>
      <c r="T69" s="6"/>
      <c r="U69" s="34">
        <f t="shared" si="5"/>
        <v>64000</v>
      </c>
      <c r="V69" s="62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16.5" customHeight="1" x14ac:dyDescent="0.25">
      <c r="A70" s="65"/>
      <c r="B70" s="37"/>
      <c r="C70" s="38" t="s">
        <v>49</v>
      </c>
      <c r="D70" s="39" t="s">
        <v>49</v>
      </c>
      <c r="E70" s="40">
        <v>10000</v>
      </c>
      <c r="F70" s="41" t="str">
        <f t="shared" si="17"/>
        <v>円</v>
      </c>
      <c r="G70" s="41" t="str">
        <f t="shared" si="2"/>
        <v>✕</v>
      </c>
      <c r="H70" s="41">
        <v>8</v>
      </c>
      <c r="I70" s="41" t="s">
        <v>14</v>
      </c>
      <c r="J70" s="41" t="str">
        <f t="shared" si="15"/>
        <v>✕</v>
      </c>
      <c r="K70" s="41"/>
      <c r="L70" s="41"/>
      <c r="M70" s="41"/>
      <c r="N70" s="41"/>
      <c r="O70" s="41"/>
      <c r="P70" s="41"/>
      <c r="Q70" s="41"/>
      <c r="R70" s="41"/>
      <c r="S70" s="41"/>
      <c r="T70" s="41" t="str">
        <f t="shared" ref="T70:T82" si="18">IF(U70&lt;&gt;"","=","")</f>
        <v>=</v>
      </c>
      <c r="U70" s="42">
        <f t="shared" si="5"/>
        <v>80000</v>
      </c>
      <c r="V70" s="62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27.75" customHeight="1" x14ac:dyDescent="0.25">
      <c r="A71" s="35" t="s">
        <v>120</v>
      </c>
      <c r="B71" s="73" t="s">
        <v>121</v>
      </c>
      <c r="C71" s="27" t="s">
        <v>30</v>
      </c>
      <c r="D71" s="28" t="s">
        <v>81</v>
      </c>
      <c r="E71" s="29">
        <v>10000</v>
      </c>
      <c r="F71" s="30" t="str">
        <f t="shared" si="17"/>
        <v>円</v>
      </c>
      <c r="G71" s="30" t="str">
        <f t="shared" si="2"/>
        <v>✕</v>
      </c>
      <c r="H71" s="30">
        <v>12</v>
      </c>
      <c r="I71" s="30" t="s">
        <v>32</v>
      </c>
      <c r="J71" s="30" t="str">
        <f t="shared" si="15"/>
        <v>✕</v>
      </c>
      <c r="K71" s="30">
        <v>2</v>
      </c>
      <c r="L71" s="30" t="s">
        <v>70</v>
      </c>
      <c r="M71" s="30" t="str">
        <f t="shared" ref="M71:M80" si="19">IF(K71&lt;&gt;"","✕","")</f>
        <v>✕</v>
      </c>
      <c r="N71" s="30"/>
      <c r="O71" s="30"/>
      <c r="P71" s="30"/>
      <c r="Q71" s="30"/>
      <c r="R71" s="30"/>
      <c r="S71" s="30"/>
      <c r="T71" s="30" t="str">
        <f t="shared" si="18"/>
        <v>=</v>
      </c>
      <c r="U71" s="32">
        <f t="shared" si="5"/>
        <v>240000</v>
      </c>
      <c r="V71" s="8" t="s">
        <v>122</v>
      </c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14.25" customHeight="1" x14ac:dyDescent="0.25">
      <c r="A72" s="25"/>
      <c r="B72" s="33"/>
      <c r="C72" s="3" t="s">
        <v>34</v>
      </c>
      <c r="D72" s="4" t="s">
        <v>34</v>
      </c>
      <c r="E72" s="5">
        <v>1000</v>
      </c>
      <c r="F72" s="6" t="str">
        <f t="shared" si="17"/>
        <v>円</v>
      </c>
      <c r="G72" s="6" t="str">
        <f t="shared" si="2"/>
        <v>✕</v>
      </c>
      <c r="H72" s="6">
        <v>12</v>
      </c>
      <c r="I72" s="6" t="s">
        <v>32</v>
      </c>
      <c r="J72" s="6" t="str">
        <f t="shared" si="15"/>
        <v>✕</v>
      </c>
      <c r="K72" s="6">
        <v>2</v>
      </c>
      <c r="L72" s="6" t="s">
        <v>70</v>
      </c>
      <c r="M72" s="6" t="str">
        <f t="shared" si="19"/>
        <v>✕</v>
      </c>
      <c r="N72" s="6"/>
      <c r="O72" s="6"/>
      <c r="P72" s="6"/>
      <c r="Q72" s="6"/>
      <c r="R72" s="6"/>
      <c r="S72" s="6"/>
      <c r="T72" s="6" t="str">
        <f t="shared" si="18"/>
        <v>=</v>
      </c>
      <c r="U72" s="34">
        <f t="shared" si="5"/>
        <v>24000</v>
      </c>
      <c r="V72" s="8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14.25" customHeight="1" x14ac:dyDescent="0.25">
      <c r="A73" s="25"/>
      <c r="B73" s="33"/>
      <c r="C73" s="3" t="s">
        <v>22</v>
      </c>
      <c r="D73" s="4" t="s">
        <v>68</v>
      </c>
      <c r="E73" s="5">
        <v>3000</v>
      </c>
      <c r="F73" s="6" t="str">
        <f t="shared" si="17"/>
        <v>円</v>
      </c>
      <c r="G73" s="6" t="str">
        <f t="shared" si="2"/>
        <v>✕</v>
      </c>
      <c r="H73" s="6">
        <v>12</v>
      </c>
      <c r="I73" s="6" t="s">
        <v>32</v>
      </c>
      <c r="J73" s="6" t="str">
        <f t="shared" si="15"/>
        <v>✕</v>
      </c>
      <c r="K73" s="6">
        <v>2</v>
      </c>
      <c r="L73" s="6" t="s">
        <v>70</v>
      </c>
      <c r="M73" s="6" t="str">
        <f t="shared" si="19"/>
        <v>✕</v>
      </c>
      <c r="N73" s="6"/>
      <c r="O73" s="6"/>
      <c r="P73" s="6"/>
      <c r="Q73" s="6"/>
      <c r="R73" s="6"/>
      <c r="S73" s="6"/>
      <c r="T73" s="6" t="str">
        <f t="shared" si="18"/>
        <v>=</v>
      </c>
      <c r="U73" s="34">
        <f t="shared" si="5"/>
        <v>72000</v>
      </c>
      <c r="V73" s="8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32.25" customHeight="1" x14ac:dyDescent="0.25">
      <c r="A74" s="25"/>
      <c r="B74" s="33"/>
      <c r="C74" s="74" t="s">
        <v>42</v>
      </c>
      <c r="D74" s="6" t="s">
        <v>42</v>
      </c>
      <c r="E74" s="5">
        <v>370000</v>
      </c>
      <c r="F74" s="6" t="str">
        <f t="shared" si="17"/>
        <v>円</v>
      </c>
      <c r="G74" s="6" t="str">
        <f t="shared" si="2"/>
        <v>✕</v>
      </c>
      <c r="H74" s="6">
        <v>2</v>
      </c>
      <c r="I74" s="6" t="s">
        <v>7</v>
      </c>
      <c r="J74" s="6" t="str">
        <f t="shared" si="15"/>
        <v>✕</v>
      </c>
      <c r="K74" s="6"/>
      <c r="L74" s="6"/>
      <c r="M74" s="6" t="str">
        <f t="shared" si="19"/>
        <v/>
      </c>
      <c r="N74" s="6"/>
      <c r="O74" s="6"/>
      <c r="P74" s="6"/>
      <c r="Q74" s="6"/>
      <c r="R74" s="6"/>
      <c r="S74" s="6"/>
      <c r="T74" s="6" t="str">
        <f t="shared" si="18"/>
        <v>=</v>
      </c>
      <c r="U74" s="34">
        <f t="shared" si="5"/>
        <v>740000</v>
      </c>
      <c r="V74" s="75" t="s">
        <v>123</v>
      </c>
      <c r="W74" s="4"/>
      <c r="X74" s="5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76"/>
      <c r="AJ74" s="77"/>
      <c r="AK74" s="2"/>
      <c r="AL74" s="78"/>
    </row>
    <row r="75" spans="1:38" ht="14.25" customHeight="1" x14ac:dyDescent="0.25">
      <c r="A75" s="25"/>
      <c r="B75" s="33"/>
      <c r="C75" s="3" t="s">
        <v>10</v>
      </c>
      <c r="D75" s="4" t="s">
        <v>10</v>
      </c>
      <c r="E75" s="5">
        <v>250000</v>
      </c>
      <c r="F75" s="6" t="str">
        <f t="shared" si="17"/>
        <v>円</v>
      </c>
      <c r="G75" s="6" t="str">
        <f t="shared" si="2"/>
        <v>✕</v>
      </c>
      <c r="H75" s="6">
        <v>1</v>
      </c>
      <c r="I75" s="6" t="s">
        <v>124</v>
      </c>
      <c r="J75" s="6" t="str">
        <f t="shared" si="15"/>
        <v>✕</v>
      </c>
      <c r="K75" s="6"/>
      <c r="L75" s="6"/>
      <c r="M75" s="6" t="str">
        <f t="shared" si="19"/>
        <v/>
      </c>
      <c r="N75" s="6"/>
      <c r="O75" s="6"/>
      <c r="P75" s="6"/>
      <c r="Q75" s="6"/>
      <c r="R75" s="6"/>
      <c r="S75" s="6"/>
      <c r="T75" s="6" t="str">
        <f t="shared" si="18"/>
        <v>=</v>
      </c>
      <c r="U75" s="34">
        <f t="shared" si="5"/>
        <v>250000</v>
      </c>
      <c r="V75" s="8" t="s">
        <v>125</v>
      </c>
      <c r="W75" s="4"/>
      <c r="X75" s="5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76"/>
      <c r="AJ75" s="77"/>
      <c r="AK75" s="2"/>
      <c r="AL75" s="78"/>
    </row>
    <row r="76" spans="1:38" ht="14.25" customHeight="1" x14ac:dyDescent="0.25">
      <c r="A76" s="25"/>
      <c r="B76" s="59" t="s">
        <v>126</v>
      </c>
      <c r="C76" s="27" t="s">
        <v>30</v>
      </c>
      <c r="D76" s="28" t="s">
        <v>127</v>
      </c>
      <c r="E76" s="29">
        <v>10000</v>
      </c>
      <c r="F76" s="30" t="str">
        <f t="shared" si="17"/>
        <v>円</v>
      </c>
      <c r="G76" s="30" t="str">
        <f t="shared" si="2"/>
        <v>✕</v>
      </c>
      <c r="H76" s="30">
        <v>2</v>
      </c>
      <c r="I76" s="30" t="s">
        <v>74</v>
      </c>
      <c r="J76" s="30" t="str">
        <f t="shared" si="15"/>
        <v>✕</v>
      </c>
      <c r="K76" s="30">
        <v>4</v>
      </c>
      <c r="L76" s="30" t="s">
        <v>32</v>
      </c>
      <c r="M76" s="30" t="str">
        <f t="shared" si="19"/>
        <v>✕</v>
      </c>
      <c r="N76" s="30"/>
      <c r="O76" s="30"/>
      <c r="P76" s="30"/>
      <c r="Q76" s="30"/>
      <c r="R76" s="30"/>
      <c r="S76" s="30"/>
      <c r="T76" s="30" t="str">
        <f t="shared" si="18"/>
        <v>=</v>
      </c>
      <c r="U76" s="32">
        <f t="shared" si="5"/>
        <v>80000</v>
      </c>
      <c r="V76" s="8" t="s">
        <v>128</v>
      </c>
      <c r="W76" s="4"/>
      <c r="X76" s="5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76"/>
      <c r="AJ76" s="77"/>
      <c r="AK76" s="2"/>
      <c r="AL76" s="78"/>
    </row>
    <row r="77" spans="1:38" ht="14.25" customHeight="1" x14ac:dyDescent="0.25">
      <c r="A77" s="25"/>
      <c r="B77" s="33"/>
      <c r="C77" s="3" t="s">
        <v>30</v>
      </c>
      <c r="D77" s="4" t="s">
        <v>129</v>
      </c>
      <c r="E77" s="5">
        <v>10000</v>
      </c>
      <c r="F77" s="6" t="str">
        <f t="shared" si="17"/>
        <v>円</v>
      </c>
      <c r="G77" s="6" t="str">
        <f t="shared" si="2"/>
        <v>✕</v>
      </c>
      <c r="H77" s="6">
        <v>4</v>
      </c>
      <c r="I77" s="6" t="s">
        <v>74</v>
      </c>
      <c r="J77" s="6" t="str">
        <f t="shared" si="15"/>
        <v>✕</v>
      </c>
      <c r="K77" s="6">
        <v>4</v>
      </c>
      <c r="L77" s="6" t="s">
        <v>32</v>
      </c>
      <c r="M77" s="6" t="str">
        <f t="shared" si="19"/>
        <v>✕</v>
      </c>
      <c r="N77" s="6"/>
      <c r="O77" s="6"/>
      <c r="P77" s="6"/>
      <c r="Q77" s="6"/>
      <c r="R77" s="6"/>
      <c r="S77" s="6"/>
      <c r="T77" s="6" t="str">
        <f t="shared" si="18"/>
        <v>=</v>
      </c>
      <c r="U77" s="34">
        <f t="shared" si="5"/>
        <v>160000</v>
      </c>
      <c r="V77" s="8"/>
      <c r="W77" s="4"/>
      <c r="X77" s="5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76"/>
      <c r="AJ77" s="77"/>
      <c r="AK77" s="2"/>
      <c r="AL77" s="78"/>
    </row>
    <row r="78" spans="1:38" ht="14.25" customHeight="1" x14ac:dyDescent="0.25">
      <c r="A78" s="25"/>
      <c r="B78" s="33"/>
      <c r="C78" s="3" t="s">
        <v>34</v>
      </c>
      <c r="D78" s="4" t="s">
        <v>127</v>
      </c>
      <c r="E78" s="5">
        <v>1000</v>
      </c>
      <c r="F78" s="6" t="str">
        <f t="shared" si="17"/>
        <v>円</v>
      </c>
      <c r="G78" s="6" t="str">
        <f t="shared" si="2"/>
        <v>✕</v>
      </c>
      <c r="H78" s="6">
        <v>2</v>
      </c>
      <c r="I78" s="6" t="s">
        <v>74</v>
      </c>
      <c r="J78" s="6" t="str">
        <f t="shared" si="15"/>
        <v>✕</v>
      </c>
      <c r="K78" s="6">
        <v>4</v>
      </c>
      <c r="L78" s="6" t="s">
        <v>32</v>
      </c>
      <c r="M78" s="6" t="str">
        <f t="shared" si="19"/>
        <v>✕</v>
      </c>
      <c r="N78" s="6"/>
      <c r="O78" s="6"/>
      <c r="P78" s="6"/>
      <c r="Q78" s="6"/>
      <c r="R78" s="6"/>
      <c r="S78" s="6"/>
      <c r="T78" s="6" t="str">
        <f t="shared" si="18"/>
        <v>=</v>
      </c>
      <c r="U78" s="34">
        <f t="shared" si="5"/>
        <v>8000</v>
      </c>
      <c r="V78" s="8"/>
      <c r="W78" s="4"/>
      <c r="X78" s="5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76"/>
      <c r="AJ78" s="77"/>
      <c r="AK78" s="2"/>
      <c r="AL78" s="78"/>
    </row>
    <row r="79" spans="1:38" ht="14.25" customHeight="1" x14ac:dyDescent="0.25">
      <c r="A79" s="25"/>
      <c r="B79" s="33"/>
      <c r="C79" s="3" t="s">
        <v>34</v>
      </c>
      <c r="D79" s="4" t="s">
        <v>129</v>
      </c>
      <c r="E79" s="5">
        <v>1000</v>
      </c>
      <c r="F79" s="6" t="str">
        <f t="shared" si="17"/>
        <v>円</v>
      </c>
      <c r="G79" s="6" t="str">
        <f t="shared" si="2"/>
        <v>✕</v>
      </c>
      <c r="H79" s="6">
        <v>4</v>
      </c>
      <c r="I79" s="6" t="s">
        <v>74</v>
      </c>
      <c r="J79" s="6" t="str">
        <f t="shared" si="15"/>
        <v>✕</v>
      </c>
      <c r="K79" s="6">
        <v>4</v>
      </c>
      <c r="L79" s="6" t="s">
        <v>32</v>
      </c>
      <c r="M79" s="6" t="str">
        <f t="shared" si="19"/>
        <v>✕</v>
      </c>
      <c r="N79" s="6"/>
      <c r="O79" s="6"/>
      <c r="P79" s="6"/>
      <c r="Q79" s="6"/>
      <c r="R79" s="6"/>
      <c r="S79" s="6"/>
      <c r="T79" s="6" t="str">
        <f t="shared" si="18"/>
        <v>=</v>
      </c>
      <c r="U79" s="34">
        <f t="shared" si="5"/>
        <v>16000</v>
      </c>
      <c r="V79" s="8"/>
      <c r="W79" s="4"/>
      <c r="X79" s="5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76"/>
      <c r="AJ79" s="77"/>
      <c r="AK79" s="2"/>
      <c r="AL79" s="78"/>
    </row>
    <row r="80" spans="1:38" ht="14.25" customHeight="1" x14ac:dyDescent="0.25">
      <c r="A80" s="25"/>
      <c r="B80" s="33"/>
      <c r="C80" s="3" t="s">
        <v>22</v>
      </c>
      <c r="D80" s="4" t="s">
        <v>68</v>
      </c>
      <c r="E80" s="5">
        <v>5000</v>
      </c>
      <c r="F80" s="6" t="str">
        <f t="shared" si="17"/>
        <v>円</v>
      </c>
      <c r="G80" s="6" t="str">
        <f t="shared" si="2"/>
        <v>✕</v>
      </c>
      <c r="H80" s="6">
        <v>4</v>
      </c>
      <c r="I80" s="6" t="s">
        <v>32</v>
      </c>
      <c r="J80" s="6" t="str">
        <f t="shared" si="15"/>
        <v>✕</v>
      </c>
      <c r="K80" s="6"/>
      <c r="L80" s="6"/>
      <c r="M80" s="6" t="str">
        <f t="shared" si="19"/>
        <v/>
      </c>
      <c r="N80" s="6"/>
      <c r="O80" s="6"/>
      <c r="P80" s="6"/>
      <c r="Q80" s="6"/>
      <c r="R80" s="6"/>
      <c r="S80" s="6"/>
      <c r="T80" s="6" t="str">
        <f t="shared" si="18"/>
        <v>=</v>
      </c>
      <c r="U80" s="34">
        <f t="shared" si="5"/>
        <v>20000</v>
      </c>
      <c r="V80" s="8"/>
      <c r="W80" s="4"/>
      <c r="X80" s="5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76"/>
      <c r="AJ80" s="77"/>
      <c r="AK80" s="2"/>
      <c r="AL80" s="78"/>
    </row>
    <row r="81" spans="1:38" ht="14.25" customHeight="1" x14ac:dyDescent="0.25">
      <c r="A81" s="25"/>
      <c r="B81" s="33"/>
      <c r="C81" s="3" t="s">
        <v>25</v>
      </c>
      <c r="D81" s="4" t="s">
        <v>84</v>
      </c>
      <c r="E81" s="5">
        <v>3250</v>
      </c>
      <c r="F81" s="6" t="str">
        <f t="shared" si="17"/>
        <v>円</v>
      </c>
      <c r="G81" s="6" t="str">
        <f t="shared" si="2"/>
        <v>✕</v>
      </c>
      <c r="H81" s="6">
        <v>4</v>
      </c>
      <c r="I81" s="6" t="s">
        <v>32</v>
      </c>
      <c r="J81" s="6"/>
      <c r="K81" s="6"/>
      <c r="L81" s="6"/>
      <c r="M81" s="6"/>
      <c r="N81" s="6"/>
      <c r="O81" s="6"/>
      <c r="P81" s="6"/>
      <c r="Q81" s="6"/>
      <c r="R81" s="6"/>
      <c r="S81" s="6"/>
      <c r="T81" s="6" t="str">
        <f t="shared" si="18"/>
        <v>=</v>
      </c>
      <c r="U81" s="34">
        <f t="shared" si="5"/>
        <v>13000</v>
      </c>
      <c r="V81" s="8" t="s">
        <v>130</v>
      </c>
      <c r="W81" s="4"/>
      <c r="X81" s="5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76"/>
      <c r="AJ81" s="77"/>
      <c r="AK81" s="2"/>
      <c r="AL81" s="78"/>
    </row>
    <row r="82" spans="1:38" ht="14.25" customHeight="1" x14ac:dyDescent="0.25">
      <c r="A82" s="79"/>
      <c r="B82" s="80"/>
      <c r="C82" s="81" t="s">
        <v>131</v>
      </c>
      <c r="D82" s="82" t="s">
        <v>132</v>
      </c>
      <c r="E82" s="83">
        <v>30</v>
      </c>
      <c r="F82" s="84" t="s">
        <v>105</v>
      </c>
      <c r="G82" s="84" t="s">
        <v>133</v>
      </c>
      <c r="H82" s="84">
        <v>50</v>
      </c>
      <c r="I82" s="84" t="s">
        <v>74</v>
      </c>
      <c r="J82" s="84" t="s">
        <v>133</v>
      </c>
      <c r="K82" s="84">
        <v>4</v>
      </c>
      <c r="L82" s="84" t="s">
        <v>32</v>
      </c>
      <c r="M82" s="84"/>
      <c r="N82" s="84"/>
      <c r="O82" s="84"/>
      <c r="P82" s="84"/>
      <c r="Q82" s="84"/>
      <c r="R82" s="84"/>
      <c r="S82" s="84"/>
      <c r="T82" s="84" t="str">
        <f t="shared" si="18"/>
        <v>=</v>
      </c>
      <c r="U82" s="85">
        <f t="shared" si="5"/>
        <v>6000</v>
      </c>
      <c r="V82" s="8"/>
      <c r="W82" s="4"/>
      <c r="X82" s="5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76"/>
      <c r="AJ82" s="77"/>
      <c r="AK82" s="2"/>
      <c r="AL82" s="78"/>
    </row>
    <row r="83" spans="1:38" ht="14.25" customHeight="1" thickBot="1" x14ac:dyDescent="0.3">
      <c r="A83" s="5"/>
      <c r="B83" s="2"/>
      <c r="C83" s="3"/>
      <c r="D83" s="4"/>
      <c r="E83" s="5"/>
      <c r="F83" s="6"/>
      <c r="G83" s="6"/>
      <c r="H83" s="6"/>
      <c r="I83" s="6"/>
      <c r="J83" s="6"/>
      <c r="K83" s="6"/>
      <c r="L83" s="6"/>
      <c r="M83" s="6"/>
      <c r="N83" s="6"/>
      <c r="O83" s="6" t="s">
        <v>134</v>
      </c>
      <c r="R83" s="6"/>
      <c r="S83" s="6"/>
      <c r="T83" s="6"/>
      <c r="U83" s="86">
        <f>SUM(U4:U82)</f>
        <v>11250000</v>
      </c>
      <c r="V83" s="8"/>
      <c r="W83" s="4"/>
      <c r="X83" s="5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76"/>
      <c r="AJ83" s="77"/>
      <c r="AK83" s="2"/>
      <c r="AL83" s="78"/>
    </row>
    <row r="84" spans="1:38" ht="14.25" customHeight="1" x14ac:dyDescent="0.25">
      <c r="A84" s="91" t="s">
        <v>140</v>
      </c>
      <c r="B84" s="110" t="s">
        <v>135</v>
      </c>
      <c r="C84" s="111" t="s">
        <v>40</v>
      </c>
      <c r="D84" s="112" t="s">
        <v>136</v>
      </c>
      <c r="E84" s="113">
        <v>215000</v>
      </c>
      <c r="F84" s="114" t="str">
        <f t="shared" ref="F84:F87" si="20">IF(E84&lt;&gt;"","円","")</f>
        <v>円</v>
      </c>
      <c r="G84" s="114" t="str">
        <f t="shared" ref="G84:G87" si="21">IF(E84&lt;&gt;"","✕","")</f>
        <v>✕</v>
      </c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 t="str">
        <f t="shared" ref="T84:T88" si="22">IF(U84&lt;&gt;"","=","")</f>
        <v>=</v>
      </c>
      <c r="U84" s="115">
        <f>E84</f>
        <v>215000</v>
      </c>
      <c r="V84" s="8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ht="14.25" customHeight="1" x14ac:dyDescent="0.25">
      <c r="A85" s="88" t="s">
        <v>140</v>
      </c>
      <c r="B85" s="116" t="s">
        <v>137</v>
      </c>
      <c r="C85" s="103" t="s">
        <v>40</v>
      </c>
      <c r="D85" s="104" t="s">
        <v>136</v>
      </c>
      <c r="E85" s="105">
        <v>215000</v>
      </c>
      <c r="F85" s="106" t="str">
        <f t="shared" si="20"/>
        <v>円</v>
      </c>
      <c r="G85" s="106" t="str">
        <f t="shared" si="21"/>
        <v>✕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 t="str">
        <f t="shared" si="22"/>
        <v>=</v>
      </c>
      <c r="U85" s="117">
        <f t="shared" ref="U85:U86" si="23">E85</f>
        <v>215000</v>
      </c>
      <c r="V85" s="8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ht="14.25" customHeight="1" thickBot="1" x14ac:dyDescent="0.3">
      <c r="A86" s="89" t="s">
        <v>140</v>
      </c>
      <c r="B86" s="118" t="s">
        <v>138</v>
      </c>
      <c r="C86" s="119" t="s">
        <v>40</v>
      </c>
      <c r="D86" s="120" t="s">
        <v>136</v>
      </c>
      <c r="E86" s="121">
        <v>215000</v>
      </c>
      <c r="F86" s="122" t="str">
        <f t="shared" si="20"/>
        <v>円</v>
      </c>
      <c r="G86" s="122" t="str">
        <f t="shared" si="21"/>
        <v>✕</v>
      </c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 t="str">
        <f t="shared" si="22"/>
        <v>=</v>
      </c>
      <c r="U86" s="123">
        <f t="shared" si="23"/>
        <v>215000</v>
      </c>
      <c r="V86" s="8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ht="14.25" customHeight="1" thickTop="1" x14ac:dyDescent="0.25">
      <c r="A87" s="92"/>
      <c r="B87" s="93"/>
      <c r="C87" s="94"/>
      <c r="D87" s="95"/>
      <c r="E87" s="96"/>
      <c r="F87" s="92" t="str">
        <f t="shared" si="20"/>
        <v/>
      </c>
      <c r="G87" s="92" t="str">
        <f t="shared" si="21"/>
        <v/>
      </c>
      <c r="H87" s="92"/>
      <c r="I87" s="92"/>
      <c r="J87" s="92" t="str">
        <f>IF(H87&lt;&gt;"","✕","")</f>
        <v/>
      </c>
      <c r="K87" s="92"/>
      <c r="L87" s="92"/>
      <c r="M87" s="92" t="str">
        <f>IF(K87&lt;&gt;"","✕","")</f>
        <v/>
      </c>
      <c r="N87" s="92"/>
      <c r="O87" s="92" t="s">
        <v>141</v>
      </c>
      <c r="P87" s="92"/>
      <c r="Q87" s="92"/>
      <c r="R87" s="92"/>
      <c r="S87" s="92"/>
      <c r="T87" s="92" t="str">
        <f t="shared" si="22"/>
        <v>=</v>
      </c>
      <c r="U87" s="96">
        <f>SUM(U84:U86)</f>
        <v>645000</v>
      </c>
      <c r="V87" s="8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ht="14.25" customHeight="1" x14ac:dyDescent="0.25">
      <c r="A88" s="6" t="s">
        <v>142</v>
      </c>
      <c r="B88" s="2"/>
      <c r="C88" s="3"/>
      <c r="D88" s="4"/>
      <c r="E88" s="5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 t="str">
        <f t="shared" si="22"/>
        <v/>
      </c>
      <c r="U88" s="109"/>
      <c r="V88" s="8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ht="14.25" customHeight="1" x14ac:dyDescent="0.25">
      <c r="A89" s="6"/>
      <c r="B89" s="2"/>
      <c r="C89" s="3"/>
      <c r="D89" s="4"/>
      <c r="E89" s="5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5"/>
      <c r="V89" s="8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ht="14.25" customHeight="1" x14ac:dyDescent="0.25">
      <c r="A90" s="6"/>
      <c r="B90" s="2"/>
      <c r="C90" s="3"/>
      <c r="D90" s="4"/>
      <c r="E90" s="5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5"/>
      <c r="V90" s="8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ht="14.25" customHeight="1" x14ac:dyDescent="0.25">
      <c r="A91" s="6"/>
      <c r="B91" s="2"/>
      <c r="C91" s="3"/>
      <c r="D91" s="4"/>
      <c r="E91" s="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5"/>
      <c r="V91" s="8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ht="14.25" customHeight="1" x14ac:dyDescent="0.25">
      <c r="A92" s="6"/>
      <c r="B92" s="2"/>
      <c r="C92" s="3"/>
      <c r="D92" s="4"/>
      <c r="E92" s="5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5"/>
      <c r="V92" s="8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ht="14.25" customHeight="1" x14ac:dyDescent="0.25">
      <c r="A93" s="6"/>
      <c r="B93" s="2"/>
      <c r="C93" s="3"/>
      <c r="D93" s="4"/>
      <c r="E93" s="5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5"/>
      <c r="V93" s="8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ht="14.25" customHeight="1" x14ac:dyDescent="0.25">
      <c r="A94" s="6"/>
      <c r="B94" s="2"/>
      <c r="C94" s="3"/>
      <c r="D94" s="4"/>
      <c r="E94" s="5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5"/>
      <c r="V94" s="8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ht="14.25" customHeight="1" x14ac:dyDescent="0.25">
      <c r="A95" s="6"/>
      <c r="B95" s="2"/>
      <c r="C95" s="3"/>
      <c r="D95" s="4"/>
      <c r="E95" s="5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5"/>
      <c r="V95" s="8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ht="14.25" customHeight="1" x14ac:dyDescent="0.25">
      <c r="A96" s="6"/>
      <c r="B96" s="2"/>
      <c r="C96" s="3"/>
      <c r="D96" s="4"/>
      <c r="E96" s="5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5"/>
      <c r="V96" s="8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ht="14.25" customHeight="1" x14ac:dyDescent="0.25">
      <c r="A97" s="6"/>
      <c r="B97" s="2"/>
      <c r="C97" s="3"/>
      <c r="D97" s="4"/>
      <c r="E97" s="5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5"/>
      <c r="V97" s="8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ht="14.25" customHeight="1" x14ac:dyDescent="0.25">
      <c r="A98" s="6"/>
      <c r="B98" s="2"/>
      <c r="C98" s="3"/>
      <c r="D98" s="4"/>
      <c r="E98" s="5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5"/>
      <c r="V98" s="8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ht="14.25" customHeight="1" x14ac:dyDescent="0.25">
      <c r="A99" s="6"/>
      <c r="B99" s="2"/>
      <c r="C99" s="3"/>
      <c r="D99" s="4"/>
      <c r="E99" s="5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5"/>
      <c r="V99" s="8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ht="14.25" customHeight="1" x14ac:dyDescent="0.25">
      <c r="A100" s="6"/>
      <c r="B100" s="2"/>
      <c r="C100" s="3"/>
      <c r="D100" s="4"/>
      <c r="E100" s="5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5"/>
      <c r="V100" s="8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ht="14.25" customHeight="1" x14ac:dyDescent="0.25">
      <c r="A101" s="6"/>
      <c r="B101" s="2"/>
      <c r="C101" s="3"/>
      <c r="D101" s="4"/>
      <c r="E101" s="5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5"/>
      <c r="V101" s="8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ht="14.25" customHeight="1" x14ac:dyDescent="0.25">
      <c r="A102" s="6"/>
      <c r="B102" s="2"/>
      <c r="C102" s="3"/>
      <c r="D102" s="4"/>
      <c r="E102" s="5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5"/>
      <c r="V102" s="8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ht="14.25" customHeight="1" x14ac:dyDescent="0.25">
      <c r="A103" s="6"/>
      <c r="B103" s="2"/>
      <c r="C103" s="3"/>
      <c r="D103" s="4"/>
      <c r="E103" s="5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5"/>
      <c r="V103" s="8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ht="14.25" customHeight="1" x14ac:dyDescent="0.25">
      <c r="A104" s="6"/>
      <c r="B104" s="2"/>
      <c r="C104" s="3"/>
      <c r="D104" s="4"/>
      <c r="E104" s="5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5"/>
      <c r="V104" s="8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ht="14.25" customHeight="1" x14ac:dyDescent="0.25">
      <c r="A105" s="6"/>
      <c r="B105" s="2"/>
      <c r="C105" s="3"/>
      <c r="D105" s="4"/>
      <c r="E105" s="5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5"/>
      <c r="V105" s="8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ht="14.25" customHeight="1" x14ac:dyDescent="0.25">
      <c r="A106" s="6"/>
      <c r="B106" s="2"/>
      <c r="C106" s="3"/>
      <c r="D106" s="4"/>
      <c r="E106" s="5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5"/>
      <c r="V106" s="8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ht="14.25" customHeight="1" x14ac:dyDescent="0.25">
      <c r="A107" s="6"/>
      <c r="B107" s="2"/>
      <c r="C107" s="3"/>
      <c r="D107" s="4"/>
      <c r="E107" s="5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5"/>
      <c r="V107" s="8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ht="14.25" customHeight="1" x14ac:dyDescent="0.25">
      <c r="A108" s="6"/>
      <c r="B108" s="2"/>
      <c r="C108" s="3"/>
      <c r="D108" s="4"/>
      <c r="E108" s="5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5"/>
      <c r="V108" s="8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ht="14.25" customHeight="1" x14ac:dyDescent="0.25">
      <c r="A109" s="6"/>
      <c r="B109" s="2"/>
      <c r="C109" s="3"/>
      <c r="D109" s="4"/>
      <c r="E109" s="5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5"/>
      <c r="V109" s="8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ht="14.25" customHeight="1" x14ac:dyDescent="0.25">
      <c r="A110" s="6"/>
      <c r="B110" s="2"/>
      <c r="C110" s="3"/>
      <c r="D110" s="4"/>
      <c r="E110" s="5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5"/>
      <c r="V110" s="8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ht="14.25" customHeight="1" x14ac:dyDescent="0.25">
      <c r="A111" s="6"/>
      <c r="B111" s="2"/>
      <c r="C111" s="3"/>
      <c r="D111" s="4"/>
      <c r="E111" s="5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5"/>
      <c r="V111" s="8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ht="14.25" customHeight="1" x14ac:dyDescent="0.25">
      <c r="A112" s="6"/>
      <c r="B112" s="2"/>
      <c r="C112" s="3"/>
      <c r="D112" s="4"/>
      <c r="E112" s="5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5"/>
      <c r="V112" s="8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ht="14.25" customHeight="1" x14ac:dyDescent="0.25">
      <c r="A113" s="6"/>
      <c r="B113" s="2"/>
      <c r="C113" s="3"/>
      <c r="D113" s="4"/>
      <c r="E113" s="5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5"/>
      <c r="V113" s="8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ht="14.25" customHeight="1" x14ac:dyDescent="0.25">
      <c r="A114" s="6"/>
      <c r="B114" s="2"/>
      <c r="C114" s="3"/>
      <c r="D114" s="4"/>
      <c r="E114" s="5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5"/>
      <c r="V114" s="8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ht="14.25" customHeight="1" x14ac:dyDescent="0.25">
      <c r="A115" s="6"/>
      <c r="B115" s="2"/>
      <c r="C115" s="3"/>
      <c r="D115" s="4"/>
      <c r="E115" s="5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5"/>
      <c r="V115" s="8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ht="14.25" customHeight="1" x14ac:dyDescent="0.25">
      <c r="A116" s="6"/>
      <c r="B116" s="2"/>
      <c r="C116" s="3"/>
      <c r="D116" s="4"/>
      <c r="E116" s="5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5"/>
      <c r="V116" s="8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ht="14.25" customHeight="1" x14ac:dyDescent="0.25">
      <c r="A117" s="6"/>
      <c r="B117" s="2"/>
      <c r="C117" s="3"/>
      <c r="D117" s="4"/>
      <c r="E117" s="5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5"/>
      <c r="V117" s="8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ht="14.25" customHeight="1" x14ac:dyDescent="0.25">
      <c r="A118" s="6"/>
      <c r="B118" s="2"/>
      <c r="C118" s="3"/>
      <c r="D118" s="4"/>
      <c r="E118" s="5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5"/>
      <c r="V118" s="8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ht="14.25" customHeight="1" x14ac:dyDescent="0.25">
      <c r="A119" s="6"/>
      <c r="B119" s="2"/>
      <c r="C119" s="3"/>
      <c r="D119" s="4"/>
      <c r="E119" s="5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5"/>
      <c r="V119" s="8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ht="14.25" customHeight="1" x14ac:dyDescent="0.25">
      <c r="A120" s="6"/>
      <c r="B120" s="2"/>
      <c r="C120" s="3"/>
      <c r="D120" s="4"/>
      <c r="E120" s="5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5"/>
      <c r="V120" s="8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ht="14.25" customHeight="1" x14ac:dyDescent="0.25">
      <c r="A121" s="6"/>
      <c r="B121" s="2"/>
      <c r="C121" s="3"/>
      <c r="D121" s="4"/>
      <c r="E121" s="5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5"/>
      <c r="V121" s="8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ht="14.25" customHeight="1" x14ac:dyDescent="0.25">
      <c r="A122" s="6"/>
      <c r="B122" s="2"/>
      <c r="C122" s="3"/>
      <c r="D122" s="4"/>
      <c r="E122" s="5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5"/>
      <c r="V122" s="8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ht="14.25" customHeight="1" x14ac:dyDescent="0.25">
      <c r="A123" s="6"/>
      <c r="B123" s="2"/>
      <c r="C123" s="3"/>
      <c r="D123" s="4"/>
      <c r="E123" s="5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5"/>
      <c r="V123" s="8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ht="14.25" customHeight="1" x14ac:dyDescent="0.25">
      <c r="A124" s="6"/>
      <c r="B124" s="2"/>
      <c r="C124" s="3"/>
      <c r="D124" s="4"/>
      <c r="E124" s="5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5"/>
      <c r="V124" s="8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ht="14.25" customHeight="1" x14ac:dyDescent="0.25">
      <c r="A125" s="6"/>
      <c r="B125" s="2"/>
      <c r="C125" s="3"/>
      <c r="D125" s="4"/>
      <c r="E125" s="5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5"/>
      <c r="V125" s="8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ht="14.25" customHeight="1" x14ac:dyDescent="0.25">
      <c r="A126" s="6"/>
      <c r="B126" s="2"/>
      <c r="C126" s="3"/>
      <c r="D126" s="4"/>
      <c r="E126" s="5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5"/>
      <c r="V126" s="8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ht="14.25" customHeight="1" x14ac:dyDescent="0.25">
      <c r="A127" s="6"/>
      <c r="B127" s="2"/>
      <c r="C127" s="3"/>
      <c r="D127" s="4"/>
      <c r="E127" s="5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5"/>
      <c r="V127" s="8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ht="14.25" customHeight="1" x14ac:dyDescent="0.25">
      <c r="A128" s="6"/>
      <c r="B128" s="2"/>
      <c r="C128" s="3"/>
      <c r="D128" s="4"/>
      <c r="E128" s="5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5"/>
      <c r="V128" s="8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ht="14.25" customHeight="1" x14ac:dyDescent="0.25">
      <c r="A129" s="6"/>
      <c r="B129" s="2"/>
      <c r="C129" s="3"/>
      <c r="D129" s="4"/>
      <c r="E129" s="5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5"/>
      <c r="V129" s="8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ht="14.25" customHeight="1" x14ac:dyDescent="0.25">
      <c r="A130" s="6"/>
      <c r="B130" s="2"/>
      <c r="C130" s="3"/>
      <c r="D130" s="4"/>
      <c r="E130" s="5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5"/>
      <c r="V130" s="8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ht="14.25" customHeight="1" x14ac:dyDescent="0.25">
      <c r="A131" s="6"/>
      <c r="B131" s="2"/>
      <c r="C131" s="3"/>
      <c r="D131" s="4"/>
      <c r="E131" s="5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5"/>
      <c r="V131" s="8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ht="14.25" customHeight="1" x14ac:dyDescent="0.25">
      <c r="A132" s="6"/>
      <c r="B132" s="2"/>
      <c r="C132" s="3"/>
      <c r="D132" s="4"/>
      <c r="E132" s="5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5"/>
      <c r="V132" s="8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ht="14.25" customHeight="1" x14ac:dyDescent="0.25">
      <c r="A133" s="6"/>
      <c r="B133" s="2"/>
      <c r="C133" s="3"/>
      <c r="D133" s="4"/>
      <c r="E133" s="5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5"/>
      <c r="V133" s="8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ht="14.25" customHeight="1" x14ac:dyDescent="0.25">
      <c r="A134" s="6"/>
      <c r="B134" s="2"/>
      <c r="C134" s="3"/>
      <c r="D134" s="4"/>
      <c r="E134" s="5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5"/>
      <c r="V134" s="8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ht="14.25" customHeight="1" x14ac:dyDescent="0.25">
      <c r="A135" s="6"/>
      <c r="B135" s="2"/>
      <c r="C135" s="3"/>
      <c r="D135" s="4"/>
      <c r="E135" s="5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5"/>
      <c r="V135" s="8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ht="14.25" customHeight="1" x14ac:dyDescent="0.25">
      <c r="A136" s="6"/>
      <c r="B136" s="2"/>
      <c r="C136" s="3"/>
      <c r="D136" s="4"/>
      <c r="E136" s="5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5"/>
      <c r="V136" s="8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ht="14.25" customHeight="1" x14ac:dyDescent="0.25">
      <c r="A137" s="6"/>
      <c r="B137" s="2"/>
      <c r="C137" s="3"/>
      <c r="D137" s="4"/>
      <c r="E137" s="5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5"/>
      <c r="V137" s="8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ht="14.25" customHeight="1" x14ac:dyDescent="0.25">
      <c r="A138" s="6"/>
      <c r="B138" s="2"/>
      <c r="C138" s="3"/>
      <c r="D138" s="4"/>
      <c r="E138" s="5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5"/>
      <c r="V138" s="8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ht="14.25" customHeight="1" x14ac:dyDescent="0.25">
      <c r="A139" s="6"/>
      <c r="B139" s="2"/>
      <c r="C139" s="3"/>
      <c r="D139" s="4"/>
      <c r="E139" s="5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5"/>
      <c r="V139" s="8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ht="14.25" customHeight="1" x14ac:dyDescent="0.25">
      <c r="A140" s="6"/>
      <c r="B140" s="2"/>
      <c r="C140" s="3"/>
      <c r="D140" s="4"/>
      <c r="E140" s="5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5"/>
      <c r="V140" s="8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ht="14.25" customHeight="1" x14ac:dyDescent="0.25">
      <c r="A141" s="6"/>
      <c r="B141" s="2"/>
      <c r="C141" s="3"/>
      <c r="D141" s="4"/>
      <c r="E141" s="5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5"/>
      <c r="V141" s="8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ht="14.25" customHeight="1" x14ac:dyDescent="0.25">
      <c r="A142" s="6"/>
      <c r="B142" s="2"/>
      <c r="C142" s="3"/>
      <c r="D142" s="4"/>
      <c r="E142" s="5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5"/>
      <c r="V142" s="8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ht="14.25" customHeight="1" x14ac:dyDescent="0.25">
      <c r="A143" s="6"/>
      <c r="B143" s="2"/>
      <c r="C143" s="3"/>
      <c r="D143" s="4"/>
      <c r="E143" s="5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5"/>
      <c r="V143" s="8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ht="14.25" customHeight="1" x14ac:dyDescent="0.25">
      <c r="A144" s="6"/>
      <c r="B144" s="2"/>
      <c r="C144" s="3"/>
      <c r="D144" s="4"/>
      <c r="E144" s="5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5"/>
      <c r="V144" s="8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ht="14.25" customHeight="1" x14ac:dyDescent="0.25">
      <c r="A145" s="6"/>
      <c r="B145" s="2"/>
      <c r="C145" s="3"/>
      <c r="D145" s="4"/>
      <c r="E145" s="5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5"/>
      <c r="V145" s="8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ht="14.25" customHeight="1" x14ac:dyDescent="0.25">
      <c r="A146" s="6"/>
      <c r="B146" s="2"/>
      <c r="C146" s="3"/>
      <c r="D146" s="4"/>
      <c r="E146" s="5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5"/>
      <c r="V146" s="8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ht="14.25" customHeight="1" x14ac:dyDescent="0.25">
      <c r="A147" s="6"/>
      <c r="B147" s="2"/>
      <c r="C147" s="3"/>
      <c r="D147" s="4"/>
      <c r="E147" s="5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5"/>
      <c r="V147" s="8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ht="14.25" customHeight="1" x14ac:dyDescent="0.25">
      <c r="A148" s="6"/>
      <c r="B148" s="2"/>
      <c r="C148" s="3"/>
      <c r="D148" s="4"/>
      <c r="E148" s="5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5"/>
      <c r="V148" s="8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ht="14.25" customHeight="1" x14ac:dyDescent="0.25">
      <c r="A149" s="6"/>
      <c r="B149" s="2"/>
      <c r="C149" s="3"/>
      <c r="D149" s="4"/>
      <c r="E149" s="5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5"/>
      <c r="V149" s="8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ht="14.25" customHeight="1" x14ac:dyDescent="0.25">
      <c r="A150" s="6"/>
      <c r="B150" s="2"/>
      <c r="C150" s="3"/>
      <c r="D150" s="4"/>
      <c r="E150" s="5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5"/>
      <c r="V150" s="8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ht="14.25" customHeight="1" x14ac:dyDescent="0.25">
      <c r="A151" s="6"/>
      <c r="B151" s="2"/>
      <c r="C151" s="3"/>
      <c r="D151" s="4"/>
      <c r="E151" s="5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5"/>
      <c r="V151" s="8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ht="14.25" customHeight="1" x14ac:dyDescent="0.25">
      <c r="A152" s="6"/>
      <c r="B152" s="2"/>
      <c r="C152" s="3"/>
      <c r="D152" s="4"/>
      <c r="E152" s="5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5"/>
      <c r="V152" s="8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ht="14.25" customHeight="1" x14ac:dyDescent="0.25">
      <c r="A153" s="6"/>
      <c r="B153" s="2"/>
      <c r="C153" s="3"/>
      <c r="D153" s="4"/>
      <c r="E153" s="5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5"/>
      <c r="V153" s="8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ht="14.25" customHeight="1" x14ac:dyDescent="0.25">
      <c r="A154" s="6"/>
      <c r="B154" s="2"/>
      <c r="C154" s="3"/>
      <c r="D154" s="4"/>
      <c r="E154" s="5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5"/>
      <c r="V154" s="8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ht="14.25" customHeight="1" x14ac:dyDescent="0.25">
      <c r="A155" s="6"/>
      <c r="B155" s="2"/>
      <c r="C155" s="3"/>
      <c r="D155" s="4"/>
      <c r="E155" s="5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5"/>
      <c r="V155" s="8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ht="14.25" customHeight="1" x14ac:dyDescent="0.25">
      <c r="A156" s="6"/>
      <c r="B156" s="2"/>
      <c r="C156" s="3"/>
      <c r="D156" s="4"/>
      <c r="E156" s="5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5"/>
      <c r="V156" s="8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ht="14.25" customHeight="1" x14ac:dyDescent="0.25">
      <c r="A157" s="6"/>
      <c r="B157" s="2"/>
      <c r="C157" s="3"/>
      <c r="D157" s="4"/>
      <c r="E157" s="5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5"/>
      <c r="V157" s="8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ht="14.25" customHeight="1" x14ac:dyDescent="0.25">
      <c r="A158" s="6"/>
      <c r="B158" s="2"/>
      <c r="C158" s="3"/>
      <c r="D158" s="4"/>
      <c r="E158" s="5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5"/>
      <c r="V158" s="8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ht="14.25" customHeight="1" x14ac:dyDescent="0.25">
      <c r="A159" s="6"/>
      <c r="B159" s="2"/>
      <c r="C159" s="3"/>
      <c r="D159" s="4"/>
      <c r="E159" s="5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5"/>
      <c r="V159" s="8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ht="14.25" customHeight="1" x14ac:dyDescent="0.25">
      <c r="A160" s="6"/>
      <c r="B160" s="2"/>
      <c r="C160" s="3"/>
      <c r="D160" s="4"/>
      <c r="E160" s="5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5"/>
      <c r="V160" s="8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ht="14.25" customHeight="1" x14ac:dyDescent="0.25">
      <c r="A161" s="6"/>
      <c r="B161" s="2"/>
      <c r="C161" s="3"/>
      <c r="D161" s="4"/>
      <c r="E161" s="5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5"/>
      <c r="V161" s="8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ht="14.25" customHeight="1" x14ac:dyDescent="0.25">
      <c r="A162" s="6"/>
      <c r="B162" s="2"/>
      <c r="C162" s="3"/>
      <c r="D162" s="4"/>
      <c r="E162" s="5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5"/>
      <c r="V162" s="8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ht="14.25" customHeight="1" x14ac:dyDescent="0.25">
      <c r="A163" s="6"/>
      <c r="B163" s="2"/>
      <c r="C163" s="3"/>
      <c r="D163" s="4"/>
      <c r="E163" s="5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5"/>
      <c r="V163" s="8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ht="14.25" customHeight="1" x14ac:dyDescent="0.25">
      <c r="A164" s="6"/>
      <c r="B164" s="2"/>
      <c r="C164" s="3"/>
      <c r="D164" s="4"/>
      <c r="E164" s="5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5"/>
      <c r="V164" s="8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ht="14.25" customHeight="1" x14ac:dyDescent="0.25">
      <c r="A165" s="6"/>
      <c r="B165" s="2"/>
      <c r="C165" s="3"/>
      <c r="D165" s="4"/>
      <c r="E165" s="5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5"/>
      <c r="V165" s="8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ht="14.25" customHeight="1" x14ac:dyDescent="0.25">
      <c r="A166" s="6"/>
      <c r="B166" s="2"/>
      <c r="C166" s="3"/>
      <c r="D166" s="4"/>
      <c r="E166" s="5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5"/>
      <c r="V166" s="8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ht="14.25" customHeight="1" x14ac:dyDescent="0.25">
      <c r="A167" s="6"/>
      <c r="B167" s="2"/>
      <c r="C167" s="3"/>
      <c r="D167" s="4"/>
      <c r="E167" s="5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5"/>
      <c r="V167" s="8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ht="14.25" customHeight="1" x14ac:dyDescent="0.25">
      <c r="A168" s="6"/>
      <c r="B168" s="2"/>
      <c r="C168" s="3"/>
      <c r="D168" s="4"/>
      <c r="E168" s="5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5"/>
      <c r="V168" s="8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ht="14.25" customHeight="1" x14ac:dyDescent="0.25">
      <c r="A169" s="6"/>
      <c r="B169" s="2"/>
      <c r="C169" s="3"/>
      <c r="D169" s="4"/>
      <c r="E169" s="5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5"/>
      <c r="V169" s="8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ht="14.25" customHeight="1" x14ac:dyDescent="0.25">
      <c r="A170" s="6"/>
      <c r="B170" s="2"/>
      <c r="C170" s="3"/>
      <c r="D170" s="4"/>
      <c r="E170" s="5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5"/>
      <c r="V170" s="8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ht="14.25" customHeight="1" x14ac:dyDescent="0.25">
      <c r="A171" s="6"/>
      <c r="B171" s="2"/>
      <c r="C171" s="3"/>
      <c r="D171" s="4"/>
      <c r="E171" s="5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5"/>
      <c r="V171" s="8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ht="14.25" customHeight="1" x14ac:dyDescent="0.25">
      <c r="A172" s="6"/>
      <c r="B172" s="2"/>
      <c r="C172" s="3"/>
      <c r="D172" s="4"/>
      <c r="E172" s="5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5"/>
      <c r="V172" s="8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ht="14.25" customHeight="1" x14ac:dyDescent="0.25">
      <c r="A173" s="6"/>
      <c r="B173" s="2"/>
      <c r="C173" s="3"/>
      <c r="D173" s="4"/>
      <c r="E173" s="5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5"/>
      <c r="V173" s="8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ht="14.25" customHeight="1" x14ac:dyDescent="0.25">
      <c r="A174" s="6"/>
      <c r="B174" s="2"/>
      <c r="C174" s="3"/>
      <c r="D174" s="4"/>
      <c r="E174" s="5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5"/>
      <c r="V174" s="8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ht="14.25" customHeight="1" x14ac:dyDescent="0.25">
      <c r="A175" s="6"/>
      <c r="B175" s="2"/>
      <c r="C175" s="3"/>
      <c r="D175" s="4"/>
      <c r="E175" s="5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5"/>
      <c r="V175" s="8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ht="14.25" customHeight="1" x14ac:dyDescent="0.25">
      <c r="A176" s="6"/>
      <c r="B176" s="2"/>
      <c r="C176" s="3"/>
      <c r="D176" s="4"/>
      <c r="E176" s="5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5"/>
      <c r="V176" s="8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ht="14.25" customHeight="1" x14ac:dyDescent="0.25">
      <c r="A177" s="6"/>
      <c r="B177" s="2"/>
      <c r="C177" s="3"/>
      <c r="D177" s="4"/>
      <c r="E177" s="5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5"/>
      <c r="V177" s="8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ht="14.25" customHeight="1" x14ac:dyDescent="0.25">
      <c r="A178" s="6"/>
      <c r="B178" s="2"/>
      <c r="C178" s="3"/>
      <c r="D178" s="4"/>
      <c r="E178" s="5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5"/>
      <c r="V178" s="8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ht="14.25" customHeight="1" x14ac:dyDescent="0.25">
      <c r="A179" s="6"/>
      <c r="B179" s="2"/>
      <c r="C179" s="3"/>
      <c r="D179" s="4"/>
      <c r="E179" s="5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5"/>
      <c r="V179" s="8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ht="14.25" customHeight="1" x14ac:dyDescent="0.25">
      <c r="A180" s="6"/>
      <c r="B180" s="2"/>
      <c r="C180" s="3"/>
      <c r="D180" s="4"/>
      <c r="E180" s="5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5"/>
      <c r="V180" s="8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ht="14.25" customHeight="1" x14ac:dyDescent="0.25">
      <c r="A181" s="6"/>
      <c r="B181" s="2"/>
      <c r="C181" s="3"/>
      <c r="D181" s="4"/>
      <c r="E181" s="5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5"/>
      <c r="V181" s="8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ht="14.25" customHeight="1" x14ac:dyDescent="0.25">
      <c r="A182" s="6"/>
      <c r="B182" s="2"/>
      <c r="C182" s="3"/>
      <c r="D182" s="4"/>
      <c r="E182" s="5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5"/>
      <c r="V182" s="8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ht="14.25" customHeight="1" x14ac:dyDescent="0.25">
      <c r="A183" s="6"/>
      <c r="B183" s="2"/>
      <c r="C183" s="3"/>
      <c r="D183" s="4"/>
      <c r="E183" s="5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5"/>
      <c r="V183" s="8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</row>
    <row r="184" spans="1:38" ht="14.25" customHeight="1" x14ac:dyDescent="0.25">
      <c r="A184" s="6"/>
      <c r="B184" s="2"/>
      <c r="C184" s="3"/>
      <c r="D184" s="4"/>
      <c r="E184" s="5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5"/>
      <c r="V184" s="8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</row>
    <row r="185" spans="1:38" ht="14.25" customHeight="1" x14ac:dyDescent="0.25">
      <c r="A185" s="6"/>
      <c r="B185" s="2"/>
      <c r="C185" s="3"/>
      <c r="D185" s="4"/>
      <c r="E185" s="5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5"/>
      <c r="V185" s="8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</row>
    <row r="186" spans="1:38" ht="14.25" customHeight="1" x14ac:dyDescent="0.25">
      <c r="A186" s="6"/>
      <c r="B186" s="2"/>
      <c r="C186" s="3"/>
      <c r="D186" s="4"/>
      <c r="E186" s="5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5"/>
      <c r="V186" s="8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</row>
    <row r="187" spans="1:38" ht="14.25" customHeight="1" x14ac:dyDescent="0.25">
      <c r="A187" s="6"/>
      <c r="B187" s="2"/>
      <c r="C187" s="3"/>
      <c r="D187" s="4"/>
      <c r="E187" s="5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5"/>
      <c r="V187" s="8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</row>
    <row r="188" spans="1:38" ht="14.25" customHeight="1" x14ac:dyDescent="0.25">
      <c r="A188" s="6"/>
      <c r="B188" s="2"/>
      <c r="C188" s="3"/>
      <c r="D188" s="4"/>
      <c r="E188" s="5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5"/>
      <c r="V188" s="8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</row>
    <row r="189" spans="1:38" ht="14.25" customHeight="1" x14ac:dyDescent="0.25">
      <c r="A189" s="6"/>
      <c r="B189" s="2"/>
      <c r="C189" s="3"/>
      <c r="D189" s="4"/>
      <c r="E189" s="5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5"/>
      <c r="V189" s="8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</row>
    <row r="190" spans="1:38" ht="14.25" customHeight="1" x14ac:dyDescent="0.25">
      <c r="A190" s="6"/>
      <c r="B190" s="2"/>
      <c r="C190" s="3"/>
      <c r="D190" s="4"/>
      <c r="E190" s="5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5"/>
      <c r="V190" s="8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</row>
    <row r="191" spans="1:38" ht="14.25" customHeight="1" x14ac:dyDescent="0.25">
      <c r="A191" s="6"/>
      <c r="B191" s="2"/>
      <c r="C191" s="3"/>
      <c r="D191" s="4"/>
      <c r="E191" s="5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5"/>
      <c r="V191" s="8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</row>
    <row r="192" spans="1:38" ht="14.25" customHeight="1" x14ac:dyDescent="0.25">
      <c r="A192" s="6"/>
      <c r="B192" s="2"/>
      <c r="C192" s="3"/>
      <c r="D192" s="4"/>
      <c r="E192" s="5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5"/>
      <c r="V192" s="8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</row>
    <row r="193" spans="1:38" ht="14.25" customHeight="1" x14ac:dyDescent="0.25">
      <c r="A193" s="6"/>
      <c r="B193" s="2"/>
      <c r="C193" s="3"/>
      <c r="D193" s="4"/>
      <c r="E193" s="5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5"/>
      <c r="V193" s="8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</row>
    <row r="194" spans="1:38" ht="14.25" customHeight="1" x14ac:dyDescent="0.25">
      <c r="A194" s="6"/>
      <c r="B194" s="2"/>
      <c r="C194" s="3"/>
      <c r="D194" s="4"/>
      <c r="E194" s="5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5"/>
      <c r="V194" s="8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</row>
    <row r="195" spans="1:38" ht="14.25" customHeight="1" x14ac:dyDescent="0.25">
      <c r="A195" s="6"/>
      <c r="B195" s="2"/>
      <c r="C195" s="3"/>
      <c r="D195" s="4"/>
      <c r="E195" s="5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5"/>
      <c r="V195" s="8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</row>
    <row r="196" spans="1:38" ht="14.25" customHeight="1" x14ac:dyDescent="0.25">
      <c r="A196" s="6"/>
      <c r="B196" s="2"/>
      <c r="C196" s="3"/>
      <c r="D196" s="4"/>
      <c r="E196" s="5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5"/>
      <c r="V196" s="8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</row>
    <row r="197" spans="1:38" ht="14.25" customHeight="1" x14ac:dyDescent="0.25">
      <c r="A197" s="6"/>
      <c r="B197" s="2"/>
      <c r="C197" s="3"/>
      <c r="D197" s="4"/>
      <c r="E197" s="5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5"/>
      <c r="V197" s="8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</row>
    <row r="198" spans="1:38" ht="14.25" customHeight="1" x14ac:dyDescent="0.25">
      <c r="A198" s="6"/>
      <c r="B198" s="2"/>
      <c r="C198" s="3"/>
      <c r="D198" s="4"/>
      <c r="E198" s="5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5"/>
      <c r="V198" s="8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</row>
    <row r="199" spans="1:38" ht="14.25" customHeight="1" x14ac:dyDescent="0.25">
      <c r="A199" s="6"/>
      <c r="B199" s="2"/>
      <c r="C199" s="3"/>
      <c r="D199" s="4"/>
      <c r="E199" s="5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5"/>
      <c r="V199" s="8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</row>
    <row r="200" spans="1:38" ht="14.25" customHeight="1" x14ac:dyDescent="0.25">
      <c r="A200" s="6"/>
      <c r="B200" s="2"/>
      <c r="C200" s="3"/>
      <c r="D200" s="4"/>
      <c r="E200" s="5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5"/>
      <c r="V200" s="8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</row>
    <row r="201" spans="1:38" ht="14.25" customHeight="1" x14ac:dyDescent="0.25">
      <c r="A201" s="6"/>
      <c r="B201" s="2"/>
      <c r="C201" s="3"/>
      <c r="D201" s="4"/>
      <c r="E201" s="5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5"/>
      <c r="V201" s="8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</row>
    <row r="202" spans="1:38" ht="14.25" customHeight="1" x14ac:dyDescent="0.25">
      <c r="A202" s="6"/>
      <c r="B202" s="2"/>
      <c r="C202" s="3"/>
      <c r="D202" s="4"/>
      <c r="E202" s="5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5"/>
      <c r="V202" s="8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</row>
    <row r="203" spans="1:38" ht="14.25" customHeight="1" x14ac:dyDescent="0.25">
      <c r="A203" s="6"/>
      <c r="B203" s="2"/>
      <c r="C203" s="3"/>
      <c r="D203" s="4"/>
      <c r="E203" s="5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5"/>
      <c r="V203" s="8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</row>
    <row r="204" spans="1:38" ht="14.25" customHeight="1" x14ac:dyDescent="0.25">
      <c r="A204" s="6"/>
      <c r="B204" s="2"/>
      <c r="C204" s="3"/>
      <c r="D204" s="4"/>
      <c r="E204" s="5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5"/>
      <c r="V204" s="8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</row>
    <row r="205" spans="1:38" ht="14.25" customHeight="1" x14ac:dyDescent="0.25">
      <c r="A205" s="6"/>
      <c r="B205" s="2"/>
      <c r="C205" s="3"/>
      <c r="D205" s="4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5"/>
      <c r="V205" s="8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</row>
    <row r="206" spans="1:38" ht="14.25" customHeight="1" x14ac:dyDescent="0.25">
      <c r="A206" s="6"/>
      <c r="B206" s="2"/>
      <c r="C206" s="3"/>
      <c r="D206" s="4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5"/>
      <c r="V206" s="8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</row>
    <row r="207" spans="1:38" ht="14.25" customHeight="1" x14ac:dyDescent="0.25">
      <c r="A207" s="6"/>
      <c r="B207" s="2"/>
      <c r="C207" s="3"/>
      <c r="D207" s="4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5"/>
      <c r="V207" s="8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</row>
    <row r="208" spans="1:38" ht="14.25" customHeight="1" x14ac:dyDescent="0.25">
      <c r="A208" s="6"/>
      <c r="B208" s="2"/>
      <c r="C208" s="3"/>
      <c r="D208" s="4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5"/>
      <c r="V208" s="8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</row>
    <row r="209" spans="1:38" ht="14.25" customHeight="1" x14ac:dyDescent="0.25">
      <c r="A209" s="6"/>
      <c r="B209" s="2"/>
      <c r="C209" s="3"/>
      <c r="D209" s="4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5"/>
      <c r="V209" s="8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</row>
    <row r="210" spans="1:38" ht="14.25" customHeight="1" x14ac:dyDescent="0.25">
      <c r="A210" s="6"/>
      <c r="B210" s="2"/>
      <c r="C210" s="3"/>
      <c r="D210" s="4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5"/>
      <c r="V210" s="8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</row>
    <row r="211" spans="1:38" ht="14.25" customHeight="1" x14ac:dyDescent="0.25">
      <c r="A211" s="6"/>
      <c r="B211" s="2"/>
      <c r="C211" s="3"/>
      <c r="D211" s="4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5"/>
      <c r="V211" s="8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</row>
    <row r="212" spans="1:38" ht="14.25" customHeight="1" x14ac:dyDescent="0.25">
      <c r="A212" s="6"/>
      <c r="B212" s="2"/>
      <c r="C212" s="3"/>
      <c r="D212" s="4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5"/>
      <c r="V212" s="8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</row>
    <row r="213" spans="1:38" ht="14.25" customHeight="1" x14ac:dyDescent="0.25">
      <c r="A213" s="6"/>
      <c r="B213" s="2"/>
      <c r="C213" s="3"/>
      <c r="D213" s="4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5"/>
      <c r="V213" s="8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</row>
    <row r="214" spans="1:38" ht="14.25" customHeight="1" x14ac:dyDescent="0.25">
      <c r="A214" s="6"/>
      <c r="B214" s="2"/>
      <c r="C214" s="3"/>
      <c r="D214" s="4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5"/>
      <c r="V214" s="8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</row>
    <row r="215" spans="1:38" ht="14.25" customHeight="1" x14ac:dyDescent="0.25">
      <c r="A215" s="6"/>
      <c r="B215" s="2"/>
      <c r="C215" s="3"/>
      <c r="D215" s="4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5"/>
      <c r="V215" s="8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</row>
    <row r="216" spans="1:38" ht="14.25" customHeight="1" x14ac:dyDescent="0.25">
      <c r="A216" s="6"/>
      <c r="B216" s="2"/>
      <c r="C216" s="3"/>
      <c r="D216" s="4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5"/>
      <c r="V216" s="8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</row>
    <row r="217" spans="1:38" ht="14.25" customHeight="1" x14ac:dyDescent="0.25">
      <c r="A217" s="6"/>
      <c r="B217" s="2"/>
      <c r="C217" s="3"/>
      <c r="D217" s="4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5"/>
      <c r="V217" s="8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</row>
    <row r="218" spans="1:38" ht="14.25" customHeight="1" x14ac:dyDescent="0.25">
      <c r="A218" s="6"/>
      <c r="B218" s="2"/>
      <c r="C218" s="3"/>
      <c r="D218" s="4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5"/>
      <c r="V218" s="8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</row>
    <row r="219" spans="1:38" ht="14.25" customHeight="1" x14ac:dyDescent="0.25">
      <c r="A219" s="6"/>
      <c r="B219" s="2"/>
      <c r="C219" s="3"/>
      <c r="D219" s="4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5"/>
      <c r="V219" s="8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</row>
    <row r="220" spans="1:38" ht="14.25" customHeight="1" x14ac:dyDescent="0.25">
      <c r="A220" s="6"/>
      <c r="B220" s="2"/>
      <c r="C220" s="3"/>
      <c r="D220" s="4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5"/>
      <c r="V220" s="8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</row>
    <row r="221" spans="1:38" ht="14.25" customHeight="1" x14ac:dyDescent="0.25">
      <c r="A221" s="6"/>
      <c r="B221" s="2"/>
      <c r="C221" s="3"/>
      <c r="D221" s="4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5"/>
      <c r="V221" s="8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</row>
    <row r="222" spans="1:38" ht="14.25" customHeight="1" x14ac:dyDescent="0.25">
      <c r="A222" s="6"/>
      <c r="B222" s="2"/>
      <c r="C222" s="3"/>
      <c r="D222" s="4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5"/>
      <c r="V222" s="8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</row>
    <row r="223" spans="1:38" ht="14.25" customHeight="1" x14ac:dyDescent="0.25">
      <c r="A223" s="6"/>
      <c r="B223" s="2"/>
      <c r="C223" s="3"/>
      <c r="D223" s="4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5"/>
      <c r="V223" s="8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</row>
    <row r="224" spans="1:38" ht="14.25" customHeight="1" x14ac:dyDescent="0.25">
      <c r="A224" s="6"/>
      <c r="B224" s="2"/>
      <c r="C224" s="3"/>
      <c r="D224" s="4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5"/>
      <c r="V224" s="8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</row>
    <row r="225" spans="1:38" ht="14.25" customHeight="1" x14ac:dyDescent="0.25">
      <c r="A225" s="6"/>
      <c r="B225" s="2"/>
      <c r="C225" s="3"/>
      <c r="D225" s="4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5"/>
      <c r="V225" s="8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</row>
    <row r="226" spans="1:38" ht="14.25" customHeight="1" x14ac:dyDescent="0.25">
      <c r="A226" s="6"/>
      <c r="B226" s="2"/>
      <c r="C226" s="3"/>
      <c r="D226" s="4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5"/>
      <c r="V226" s="8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</row>
    <row r="227" spans="1:38" ht="14.25" customHeight="1" x14ac:dyDescent="0.25">
      <c r="A227" s="6"/>
      <c r="B227" s="2"/>
      <c r="C227" s="3"/>
      <c r="D227" s="4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5"/>
      <c r="V227" s="8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</row>
    <row r="228" spans="1:38" ht="14.25" customHeight="1" x14ac:dyDescent="0.25">
      <c r="A228" s="6"/>
      <c r="B228" s="2"/>
      <c r="C228" s="3"/>
      <c r="D228" s="4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5"/>
      <c r="V228" s="8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</row>
    <row r="229" spans="1:38" ht="14.25" customHeight="1" x14ac:dyDescent="0.25">
      <c r="A229" s="6"/>
      <c r="B229" s="2"/>
      <c r="C229" s="3"/>
      <c r="D229" s="4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5"/>
      <c r="V229" s="8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</row>
    <row r="230" spans="1:38" ht="14.25" customHeight="1" x14ac:dyDescent="0.25">
      <c r="A230" s="6"/>
      <c r="B230" s="2"/>
      <c r="C230" s="3"/>
      <c r="D230" s="4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5"/>
      <c r="V230" s="8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</row>
    <row r="231" spans="1:38" ht="14.25" customHeight="1" x14ac:dyDescent="0.25">
      <c r="A231" s="6"/>
      <c r="B231" s="2"/>
      <c r="C231" s="3"/>
      <c r="D231" s="4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5"/>
      <c r="V231" s="8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</row>
    <row r="232" spans="1:38" ht="14.25" customHeight="1" x14ac:dyDescent="0.25">
      <c r="A232" s="6"/>
      <c r="B232" s="2"/>
      <c r="C232" s="3"/>
      <c r="D232" s="4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5"/>
      <c r="V232" s="8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</row>
    <row r="233" spans="1:38" ht="14.25" customHeight="1" x14ac:dyDescent="0.25">
      <c r="A233" s="6"/>
      <c r="B233" s="2"/>
      <c r="C233" s="3"/>
      <c r="D233" s="4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5"/>
      <c r="V233" s="8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</row>
    <row r="234" spans="1:38" ht="14.25" customHeight="1" x14ac:dyDescent="0.25">
      <c r="A234" s="6"/>
      <c r="B234" s="2"/>
      <c r="C234" s="3"/>
      <c r="D234" s="4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5"/>
      <c r="V234" s="8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</row>
    <row r="235" spans="1:38" ht="14.25" customHeight="1" x14ac:dyDescent="0.25">
      <c r="A235" s="6"/>
      <c r="B235" s="2"/>
      <c r="C235" s="3"/>
      <c r="D235" s="4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5"/>
      <c r="V235" s="8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</row>
    <row r="236" spans="1:38" ht="14.25" customHeight="1" x14ac:dyDescent="0.25">
      <c r="A236" s="6"/>
      <c r="B236" s="2"/>
      <c r="C236" s="3"/>
      <c r="D236" s="4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5"/>
      <c r="V236" s="8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</row>
    <row r="237" spans="1:38" ht="14.25" customHeight="1" x14ac:dyDescent="0.25">
      <c r="A237" s="6"/>
      <c r="B237" s="2"/>
      <c r="C237" s="3"/>
      <c r="D237" s="4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5"/>
      <c r="V237" s="8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</row>
    <row r="238" spans="1:38" ht="14.25" customHeight="1" x14ac:dyDescent="0.25">
      <c r="A238" s="6"/>
      <c r="B238" s="2"/>
      <c r="C238" s="3"/>
      <c r="D238" s="4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5"/>
      <c r="V238" s="8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</row>
    <row r="239" spans="1:38" ht="14.25" customHeight="1" x14ac:dyDescent="0.25">
      <c r="A239" s="6"/>
      <c r="B239" s="2"/>
      <c r="C239" s="3"/>
      <c r="D239" s="4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5"/>
      <c r="V239" s="8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</row>
    <row r="240" spans="1:38" ht="14.25" customHeight="1" x14ac:dyDescent="0.25">
      <c r="A240" s="6"/>
      <c r="B240" s="2"/>
      <c r="C240" s="3"/>
      <c r="D240" s="4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5"/>
      <c r="V240" s="8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</row>
    <row r="241" spans="1:38" ht="14.25" customHeight="1" x14ac:dyDescent="0.25">
      <c r="A241" s="6"/>
      <c r="B241" s="2"/>
      <c r="C241" s="3"/>
      <c r="D241" s="4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5"/>
      <c r="V241" s="8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</row>
    <row r="242" spans="1:38" ht="14.25" customHeight="1" x14ac:dyDescent="0.25">
      <c r="A242" s="6"/>
      <c r="B242" s="2"/>
      <c r="C242" s="3"/>
      <c r="D242" s="4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5"/>
      <c r="V242" s="8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</row>
    <row r="243" spans="1:38" ht="14.25" customHeight="1" x14ac:dyDescent="0.25">
      <c r="A243" s="6"/>
      <c r="B243" s="2"/>
      <c r="C243" s="3"/>
      <c r="D243" s="4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5"/>
      <c r="V243" s="8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</row>
    <row r="244" spans="1:38" ht="14.25" customHeight="1" x14ac:dyDescent="0.25">
      <c r="A244" s="6"/>
      <c r="B244" s="2"/>
      <c r="C244" s="3"/>
      <c r="D244" s="4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5"/>
      <c r="V244" s="8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</row>
    <row r="245" spans="1:38" ht="14.25" customHeight="1" x14ac:dyDescent="0.25">
      <c r="A245" s="6"/>
      <c r="B245" s="2"/>
      <c r="C245" s="3"/>
      <c r="D245" s="4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5"/>
      <c r="V245" s="8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</row>
    <row r="246" spans="1:38" ht="14.25" customHeight="1" x14ac:dyDescent="0.25">
      <c r="A246" s="6"/>
      <c r="B246" s="2"/>
      <c r="C246" s="3"/>
      <c r="D246" s="4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5"/>
      <c r="V246" s="8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</row>
    <row r="247" spans="1:38" ht="14.25" customHeight="1" x14ac:dyDescent="0.25">
      <c r="A247" s="6"/>
      <c r="B247" s="2"/>
      <c r="C247" s="3"/>
      <c r="D247" s="4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5"/>
      <c r="V247" s="8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</row>
    <row r="248" spans="1:38" ht="14.25" customHeight="1" x14ac:dyDescent="0.25">
      <c r="A248" s="6"/>
      <c r="B248" s="2"/>
      <c r="C248" s="3"/>
      <c r="D248" s="4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5"/>
      <c r="V248" s="8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</row>
    <row r="249" spans="1:38" ht="14.25" customHeight="1" x14ac:dyDescent="0.25">
      <c r="A249" s="6"/>
      <c r="B249" s="2"/>
      <c r="C249" s="3"/>
      <c r="D249" s="4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5"/>
      <c r="V249" s="8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</row>
    <row r="250" spans="1:38" ht="14.25" customHeight="1" x14ac:dyDescent="0.25">
      <c r="A250" s="6"/>
      <c r="B250" s="2"/>
      <c r="C250" s="3"/>
      <c r="D250" s="4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5"/>
      <c r="V250" s="8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</row>
    <row r="251" spans="1:38" ht="14.25" customHeight="1" x14ac:dyDescent="0.25">
      <c r="A251" s="6"/>
      <c r="B251" s="2"/>
      <c r="C251" s="3"/>
      <c r="D251" s="4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5"/>
      <c r="V251" s="8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</row>
    <row r="252" spans="1:38" ht="14.25" customHeight="1" x14ac:dyDescent="0.25">
      <c r="A252" s="6"/>
      <c r="B252" s="2"/>
      <c r="C252" s="3"/>
      <c r="D252" s="4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5"/>
      <c r="V252" s="8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</row>
    <row r="253" spans="1:38" ht="14.25" customHeight="1" x14ac:dyDescent="0.25">
      <c r="A253" s="6"/>
      <c r="B253" s="2"/>
      <c r="C253" s="3"/>
      <c r="D253" s="4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5"/>
      <c r="V253" s="8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</row>
    <row r="254" spans="1:38" ht="14.25" customHeight="1" x14ac:dyDescent="0.25">
      <c r="A254" s="6"/>
      <c r="B254" s="2"/>
      <c r="C254" s="3"/>
      <c r="D254" s="4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5"/>
      <c r="V254" s="8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</row>
    <row r="255" spans="1:38" ht="14.25" customHeight="1" x14ac:dyDescent="0.25">
      <c r="A255" s="6"/>
      <c r="B255" s="2"/>
      <c r="C255" s="3"/>
      <c r="D255" s="4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5"/>
      <c r="V255" s="8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</row>
    <row r="256" spans="1:38" ht="14.25" customHeight="1" x14ac:dyDescent="0.25">
      <c r="A256" s="6"/>
      <c r="B256" s="2"/>
      <c r="C256" s="3"/>
      <c r="D256" s="4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5"/>
      <c r="V256" s="8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</row>
    <row r="257" spans="1:38" ht="14.25" customHeight="1" x14ac:dyDescent="0.25">
      <c r="A257" s="6"/>
      <c r="B257" s="2"/>
      <c r="C257" s="3"/>
      <c r="D257" s="4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5"/>
      <c r="V257" s="8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</row>
    <row r="258" spans="1:38" ht="14.25" customHeight="1" x14ac:dyDescent="0.25">
      <c r="A258" s="6"/>
      <c r="B258" s="2"/>
      <c r="C258" s="3"/>
      <c r="D258" s="4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5"/>
      <c r="V258" s="8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</row>
    <row r="259" spans="1:38" ht="14.25" customHeight="1" x14ac:dyDescent="0.25">
      <c r="A259" s="6"/>
      <c r="B259" s="2"/>
      <c r="C259" s="3"/>
      <c r="D259" s="4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5"/>
      <c r="V259" s="8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</row>
    <row r="260" spans="1:38" ht="14.25" customHeight="1" x14ac:dyDescent="0.25">
      <c r="A260" s="6"/>
      <c r="B260" s="2"/>
      <c r="C260" s="3"/>
      <c r="D260" s="4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5"/>
      <c r="V260" s="8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</row>
    <row r="261" spans="1:38" ht="14.25" customHeight="1" x14ac:dyDescent="0.25">
      <c r="A261" s="6"/>
      <c r="B261" s="2"/>
      <c r="C261" s="3"/>
      <c r="D261" s="4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5"/>
      <c r="V261" s="8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</row>
    <row r="262" spans="1:38" ht="14.25" customHeight="1" x14ac:dyDescent="0.25">
      <c r="A262" s="6"/>
      <c r="B262" s="2"/>
      <c r="C262" s="3"/>
      <c r="D262" s="4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5"/>
      <c r="V262" s="8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</row>
    <row r="263" spans="1:38" ht="14.25" customHeight="1" x14ac:dyDescent="0.25">
      <c r="A263" s="6"/>
      <c r="B263" s="2"/>
      <c r="C263" s="3"/>
      <c r="D263" s="4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5"/>
      <c r="V263" s="8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</row>
    <row r="264" spans="1:38" ht="14.25" customHeight="1" x14ac:dyDescent="0.25">
      <c r="A264" s="6"/>
      <c r="B264" s="2"/>
      <c r="C264" s="3"/>
      <c r="D264" s="4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5"/>
      <c r="V264" s="8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</row>
    <row r="265" spans="1:38" ht="14.25" customHeight="1" x14ac:dyDescent="0.25">
      <c r="A265" s="6"/>
      <c r="B265" s="2"/>
      <c r="C265" s="3"/>
      <c r="D265" s="4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5"/>
      <c r="V265" s="8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</row>
    <row r="266" spans="1:38" ht="14.25" customHeight="1" x14ac:dyDescent="0.25">
      <c r="A266" s="6"/>
      <c r="B266" s="2"/>
      <c r="C266" s="3"/>
      <c r="D266" s="4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5"/>
      <c r="V266" s="8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</row>
    <row r="267" spans="1:38" ht="14.25" customHeight="1" x14ac:dyDescent="0.25">
      <c r="A267" s="6"/>
      <c r="B267" s="2"/>
      <c r="C267" s="3"/>
      <c r="D267" s="4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5"/>
      <c r="V267" s="8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</row>
    <row r="268" spans="1:38" ht="14.25" customHeight="1" x14ac:dyDescent="0.25">
      <c r="A268" s="6"/>
      <c r="B268" s="2"/>
      <c r="C268" s="3"/>
      <c r="D268" s="4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5"/>
      <c r="V268" s="8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</row>
    <row r="269" spans="1:38" ht="14.25" customHeight="1" x14ac:dyDescent="0.25">
      <c r="A269" s="6"/>
      <c r="B269" s="2"/>
      <c r="C269" s="3"/>
      <c r="D269" s="4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5"/>
      <c r="V269" s="8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</row>
    <row r="270" spans="1:38" ht="14.25" customHeight="1" x14ac:dyDescent="0.25">
      <c r="A270" s="6"/>
      <c r="B270" s="2"/>
      <c r="C270" s="3"/>
      <c r="D270" s="4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5"/>
      <c r="V270" s="8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</row>
    <row r="271" spans="1:38" ht="14.25" customHeight="1" x14ac:dyDescent="0.25">
      <c r="A271" s="6"/>
      <c r="B271" s="2"/>
      <c r="C271" s="3"/>
      <c r="D271" s="4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5"/>
      <c r="V271" s="8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</row>
    <row r="272" spans="1:38" ht="14.25" customHeight="1" x14ac:dyDescent="0.25">
      <c r="A272" s="6"/>
      <c r="B272" s="2"/>
      <c r="C272" s="3"/>
      <c r="D272" s="4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5"/>
      <c r="V272" s="8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</row>
    <row r="273" spans="1:38" ht="14.25" customHeight="1" x14ac:dyDescent="0.25">
      <c r="A273" s="6"/>
      <c r="B273" s="2"/>
      <c r="C273" s="3"/>
      <c r="D273" s="4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5"/>
      <c r="V273" s="8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</row>
    <row r="274" spans="1:38" ht="14.25" customHeight="1" x14ac:dyDescent="0.25">
      <c r="A274" s="6"/>
      <c r="B274" s="2"/>
      <c r="C274" s="3"/>
      <c r="D274" s="4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5"/>
      <c r="V274" s="8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</row>
    <row r="275" spans="1:38" ht="14.25" customHeight="1" x14ac:dyDescent="0.25">
      <c r="A275" s="6"/>
      <c r="B275" s="2"/>
      <c r="C275" s="3"/>
      <c r="D275" s="4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5"/>
      <c r="V275" s="8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</row>
    <row r="276" spans="1:38" ht="14.25" customHeight="1" x14ac:dyDescent="0.25">
      <c r="A276" s="6"/>
      <c r="B276" s="2"/>
      <c r="C276" s="3"/>
      <c r="D276" s="4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5"/>
      <c r="V276" s="8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</row>
    <row r="277" spans="1:38" ht="14.25" customHeight="1" x14ac:dyDescent="0.25">
      <c r="A277" s="6"/>
      <c r="B277" s="2"/>
      <c r="C277" s="3"/>
      <c r="D277" s="4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5"/>
      <c r="V277" s="8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</row>
    <row r="278" spans="1:38" ht="14.25" customHeight="1" x14ac:dyDescent="0.25">
      <c r="A278" s="6"/>
      <c r="B278" s="2"/>
      <c r="C278" s="3"/>
      <c r="D278" s="4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5"/>
      <c r="V278" s="8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</row>
    <row r="279" spans="1:38" ht="14.25" customHeight="1" x14ac:dyDescent="0.25">
      <c r="A279" s="6"/>
      <c r="B279" s="2"/>
      <c r="C279" s="3"/>
      <c r="D279" s="4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5"/>
      <c r="V279" s="8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</row>
    <row r="280" spans="1:38" ht="14.25" customHeight="1" x14ac:dyDescent="0.25">
      <c r="A280" s="6"/>
      <c r="B280" s="2"/>
      <c r="C280" s="3"/>
      <c r="D280" s="4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5"/>
      <c r="V280" s="8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</row>
    <row r="281" spans="1:38" ht="14.25" customHeight="1" x14ac:dyDescent="0.25">
      <c r="A281" s="6"/>
      <c r="B281" s="2"/>
      <c r="C281" s="3"/>
      <c r="D281" s="4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5"/>
      <c r="V281" s="8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</row>
    <row r="282" spans="1:38" ht="14.25" customHeight="1" x14ac:dyDescent="0.25">
      <c r="A282" s="6"/>
      <c r="B282" s="2"/>
      <c r="C282" s="3"/>
      <c r="D282" s="4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5"/>
      <c r="V282" s="8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</row>
    <row r="283" spans="1:38" ht="14.25" customHeight="1" x14ac:dyDescent="0.25">
      <c r="A283" s="6"/>
      <c r="B283" s="2"/>
      <c r="C283" s="3"/>
      <c r="D283" s="4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5"/>
      <c r="V283" s="8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</row>
    <row r="284" spans="1:38" ht="14.25" customHeight="1" x14ac:dyDescent="0.25">
      <c r="A284" s="6"/>
      <c r="B284" s="2"/>
      <c r="C284" s="3"/>
      <c r="D284" s="4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5"/>
      <c r="V284" s="8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</row>
    <row r="285" spans="1:38" ht="14.25" customHeight="1" x14ac:dyDescent="0.25">
      <c r="A285" s="6"/>
      <c r="B285" s="2"/>
      <c r="C285" s="3"/>
      <c r="D285" s="4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5"/>
      <c r="V285" s="8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</row>
    <row r="286" spans="1:38" ht="14.25" customHeight="1" x14ac:dyDescent="0.25">
      <c r="A286" s="6"/>
      <c r="B286" s="2"/>
      <c r="C286" s="3"/>
      <c r="D286" s="4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5"/>
      <c r="V286" s="8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</row>
    <row r="287" spans="1:38" ht="14.25" customHeight="1" x14ac:dyDescent="0.25">
      <c r="A287" s="6"/>
      <c r="B287" s="2"/>
      <c r="C287" s="3"/>
      <c r="D287" s="4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5"/>
      <c r="V287" s="8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</row>
    <row r="288" spans="1:38" ht="14.25" customHeight="1" x14ac:dyDescent="0.25">
      <c r="A288" s="6"/>
      <c r="B288" s="2"/>
      <c r="C288" s="3"/>
      <c r="D288" s="4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5"/>
      <c r="V288" s="8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</row>
    <row r="289" spans="1:38" ht="14.25" customHeight="1" x14ac:dyDescent="0.25">
      <c r="A289" s="6"/>
      <c r="B289" s="2"/>
      <c r="C289" s="3"/>
      <c r="D289" s="4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5"/>
      <c r="V289" s="8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</row>
    <row r="290" spans="1:38" ht="14.25" customHeight="1" x14ac:dyDescent="0.25">
      <c r="A290" s="6"/>
      <c r="B290" s="2"/>
      <c r="C290" s="3"/>
      <c r="D290" s="4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5"/>
      <c r="V290" s="8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</row>
    <row r="291" spans="1:38" ht="14.25" customHeight="1" x14ac:dyDescent="0.25">
      <c r="A291" s="6"/>
      <c r="B291" s="2"/>
      <c r="C291" s="3"/>
      <c r="D291" s="4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5"/>
      <c r="V291" s="8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</row>
    <row r="292" spans="1:38" ht="14.25" customHeight="1" x14ac:dyDescent="0.25">
      <c r="A292" s="6"/>
      <c r="B292" s="2"/>
      <c r="C292" s="3"/>
      <c r="D292" s="4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5"/>
      <c r="V292" s="8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</row>
    <row r="293" spans="1:38" ht="14.25" customHeight="1" x14ac:dyDescent="0.25">
      <c r="A293" s="6"/>
      <c r="B293" s="2"/>
      <c r="C293" s="3"/>
      <c r="D293" s="4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5"/>
      <c r="V293" s="8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</row>
    <row r="294" spans="1:38" ht="14.25" customHeight="1" x14ac:dyDescent="0.25">
      <c r="A294" s="6"/>
      <c r="B294" s="2"/>
      <c r="C294" s="3"/>
      <c r="D294" s="4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5"/>
      <c r="V294" s="8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</row>
    <row r="295" spans="1:38" ht="14.25" customHeight="1" x14ac:dyDescent="0.25">
      <c r="A295" s="6"/>
      <c r="B295" s="2"/>
      <c r="C295" s="3"/>
      <c r="D295" s="4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5"/>
      <c r="V295" s="8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</row>
    <row r="296" spans="1:38" ht="14.25" customHeight="1" x14ac:dyDescent="0.25">
      <c r="A296" s="6"/>
      <c r="B296" s="2"/>
      <c r="C296" s="3"/>
      <c r="D296" s="4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5"/>
      <c r="V296" s="8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</row>
    <row r="297" spans="1:38" ht="14.25" customHeight="1" x14ac:dyDescent="0.25">
      <c r="A297" s="6"/>
      <c r="B297" s="2"/>
      <c r="C297" s="3"/>
      <c r="D297" s="4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5"/>
      <c r="V297" s="8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</row>
    <row r="298" spans="1:38" ht="14.25" customHeight="1" x14ac:dyDescent="0.25">
      <c r="A298" s="6"/>
      <c r="B298" s="2"/>
      <c r="C298" s="3"/>
      <c r="D298" s="4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5"/>
      <c r="V298" s="8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</row>
    <row r="299" spans="1:38" ht="14.25" customHeight="1" x14ac:dyDescent="0.25">
      <c r="A299" s="6"/>
      <c r="B299" s="2"/>
      <c r="C299" s="3"/>
      <c r="D299" s="4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5"/>
      <c r="V299" s="8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</row>
    <row r="300" spans="1:38" ht="14.25" customHeight="1" x14ac:dyDescent="0.25">
      <c r="A300" s="6"/>
      <c r="B300" s="2"/>
      <c r="C300" s="3"/>
      <c r="D300" s="4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5"/>
      <c r="V300" s="8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</row>
    <row r="301" spans="1:38" ht="14.25" customHeight="1" x14ac:dyDescent="0.25">
      <c r="A301" s="6"/>
      <c r="B301" s="2"/>
      <c r="C301" s="3"/>
      <c r="D301" s="4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5"/>
      <c r="V301" s="8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</row>
    <row r="302" spans="1:38" ht="14.25" customHeight="1" x14ac:dyDescent="0.25">
      <c r="A302" s="6"/>
      <c r="B302" s="2"/>
      <c r="C302" s="3"/>
      <c r="D302" s="4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5"/>
      <c r="V302" s="8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</row>
    <row r="303" spans="1:38" ht="14.25" customHeight="1" x14ac:dyDescent="0.25">
      <c r="A303" s="6"/>
      <c r="B303" s="2"/>
      <c r="C303" s="3"/>
      <c r="D303" s="4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5"/>
      <c r="V303" s="8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</row>
    <row r="304" spans="1:38" ht="14.25" customHeight="1" x14ac:dyDescent="0.25">
      <c r="A304" s="6"/>
      <c r="B304" s="2"/>
      <c r="C304" s="3"/>
      <c r="D304" s="4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5"/>
      <c r="V304" s="8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</row>
    <row r="305" spans="1:38" ht="14.25" customHeight="1" x14ac:dyDescent="0.25">
      <c r="A305" s="6"/>
      <c r="B305" s="2"/>
      <c r="C305" s="3"/>
      <c r="D305" s="4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5"/>
      <c r="V305" s="8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</row>
    <row r="306" spans="1:38" ht="14.25" customHeight="1" x14ac:dyDescent="0.25">
      <c r="A306" s="6"/>
      <c r="B306" s="2"/>
      <c r="C306" s="3"/>
      <c r="D306" s="4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5"/>
      <c r="V306" s="8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</row>
    <row r="307" spans="1:38" ht="14.25" customHeight="1" x14ac:dyDescent="0.25">
      <c r="A307" s="6"/>
      <c r="B307" s="2"/>
      <c r="C307" s="3"/>
      <c r="D307" s="4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5"/>
      <c r="V307" s="8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</row>
    <row r="308" spans="1:38" ht="14.25" customHeight="1" x14ac:dyDescent="0.25">
      <c r="A308" s="6"/>
      <c r="B308" s="2"/>
      <c r="C308" s="3"/>
      <c r="D308" s="4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5"/>
      <c r="V308" s="8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</row>
    <row r="309" spans="1:38" ht="14.25" customHeight="1" x14ac:dyDescent="0.25">
      <c r="A309" s="6"/>
      <c r="B309" s="2"/>
      <c r="C309" s="3"/>
      <c r="D309" s="4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5"/>
      <c r="V309" s="8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</row>
    <row r="310" spans="1:38" ht="14.25" customHeight="1" x14ac:dyDescent="0.25">
      <c r="A310" s="6"/>
      <c r="B310" s="2"/>
      <c r="C310" s="3"/>
      <c r="D310" s="4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5"/>
      <c r="V310" s="8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</row>
    <row r="311" spans="1:38" ht="14.25" customHeight="1" x14ac:dyDescent="0.25">
      <c r="A311" s="6"/>
      <c r="B311" s="2"/>
      <c r="C311" s="3"/>
      <c r="D311" s="4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5"/>
      <c r="V311" s="8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</row>
    <row r="312" spans="1:38" ht="14.25" customHeight="1" x14ac:dyDescent="0.25">
      <c r="A312" s="6"/>
      <c r="B312" s="2"/>
      <c r="C312" s="3"/>
      <c r="D312" s="4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5"/>
      <c r="V312" s="8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</row>
    <row r="313" spans="1:38" ht="14.25" customHeight="1" x14ac:dyDescent="0.25">
      <c r="A313" s="6"/>
      <c r="B313" s="2"/>
      <c r="C313" s="3"/>
      <c r="D313" s="4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5"/>
      <c r="V313" s="8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</row>
    <row r="314" spans="1:38" ht="14.25" customHeight="1" x14ac:dyDescent="0.25">
      <c r="A314" s="6"/>
      <c r="B314" s="2"/>
      <c r="C314" s="3"/>
      <c r="D314" s="4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5"/>
      <c r="V314" s="8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</row>
    <row r="315" spans="1:38" ht="14.25" customHeight="1" x14ac:dyDescent="0.25">
      <c r="A315" s="6"/>
      <c r="B315" s="2"/>
      <c r="C315" s="3"/>
      <c r="D315" s="4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5"/>
      <c r="V315" s="8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</row>
    <row r="316" spans="1:38" ht="14.25" customHeight="1" x14ac:dyDescent="0.25">
      <c r="A316" s="6"/>
      <c r="B316" s="2"/>
      <c r="C316" s="3"/>
      <c r="D316" s="4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5"/>
      <c r="V316" s="8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</row>
    <row r="317" spans="1:38" ht="14.25" customHeight="1" x14ac:dyDescent="0.25">
      <c r="A317" s="6"/>
      <c r="B317" s="2"/>
      <c r="C317" s="3"/>
      <c r="D317" s="4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5"/>
      <c r="V317" s="8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</row>
    <row r="318" spans="1:38" ht="14.25" customHeight="1" x14ac:dyDescent="0.25">
      <c r="A318" s="6"/>
      <c r="B318" s="2"/>
      <c r="C318" s="3"/>
      <c r="D318" s="4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5"/>
      <c r="V318" s="8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</row>
    <row r="319" spans="1:38" ht="14.25" customHeight="1" x14ac:dyDescent="0.25">
      <c r="A319" s="6"/>
      <c r="B319" s="2"/>
      <c r="C319" s="3"/>
      <c r="D319" s="4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5"/>
      <c r="V319" s="8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</row>
    <row r="320" spans="1:38" ht="14.25" customHeight="1" x14ac:dyDescent="0.25">
      <c r="A320" s="6"/>
      <c r="B320" s="2"/>
      <c r="C320" s="3"/>
      <c r="D320" s="4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5"/>
      <c r="V320" s="8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</row>
    <row r="321" spans="1:38" ht="14.25" customHeight="1" x14ac:dyDescent="0.25">
      <c r="A321" s="6"/>
      <c r="B321" s="2"/>
      <c r="C321" s="3"/>
      <c r="D321" s="4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5"/>
      <c r="V321" s="8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</row>
    <row r="322" spans="1:38" ht="14.25" customHeight="1" x14ac:dyDescent="0.25">
      <c r="A322" s="6"/>
      <c r="B322" s="2"/>
      <c r="C322" s="3"/>
      <c r="D322" s="4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5"/>
      <c r="V322" s="8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</row>
    <row r="323" spans="1:38" ht="14.25" customHeight="1" x14ac:dyDescent="0.25">
      <c r="A323" s="6"/>
      <c r="B323" s="2"/>
      <c r="C323" s="3"/>
      <c r="D323" s="4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5"/>
      <c r="V323" s="8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</row>
    <row r="324" spans="1:38" ht="14.25" customHeight="1" x14ac:dyDescent="0.25">
      <c r="A324" s="6"/>
      <c r="B324" s="2"/>
      <c r="C324" s="3"/>
      <c r="D324" s="4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5"/>
      <c r="V324" s="8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</row>
    <row r="325" spans="1:38" ht="14.25" customHeight="1" x14ac:dyDescent="0.25">
      <c r="A325" s="6"/>
      <c r="B325" s="2"/>
      <c r="C325" s="3"/>
      <c r="D325" s="4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5"/>
      <c r="V325" s="8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</row>
    <row r="326" spans="1:38" ht="14.25" customHeight="1" x14ac:dyDescent="0.25">
      <c r="A326" s="6"/>
      <c r="B326" s="2"/>
      <c r="C326" s="3"/>
      <c r="D326" s="4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5"/>
      <c r="V326" s="8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</row>
    <row r="327" spans="1:38" ht="14.25" customHeight="1" x14ac:dyDescent="0.25">
      <c r="A327" s="6"/>
      <c r="B327" s="2"/>
      <c r="C327" s="3"/>
      <c r="D327" s="4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5"/>
      <c r="V327" s="8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</row>
    <row r="328" spans="1:38" ht="14.25" customHeight="1" x14ac:dyDescent="0.25">
      <c r="A328" s="6"/>
      <c r="B328" s="2"/>
      <c r="C328" s="3"/>
      <c r="D328" s="4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5"/>
      <c r="V328" s="8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</row>
    <row r="329" spans="1:38" ht="14.25" customHeight="1" x14ac:dyDescent="0.25">
      <c r="A329" s="6"/>
      <c r="B329" s="2"/>
      <c r="C329" s="3"/>
      <c r="D329" s="4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5"/>
      <c r="V329" s="8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</row>
    <row r="330" spans="1:38" ht="14.25" customHeight="1" x14ac:dyDescent="0.25">
      <c r="A330" s="6"/>
      <c r="B330" s="2"/>
      <c r="C330" s="3"/>
      <c r="D330" s="4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5"/>
      <c r="V330" s="8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</row>
    <row r="331" spans="1:38" ht="14.25" customHeight="1" x14ac:dyDescent="0.25">
      <c r="A331" s="6"/>
      <c r="B331" s="2"/>
      <c r="C331" s="3"/>
      <c r="D331" s="4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5"/>
      <c r="V331" s="8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</row>
    <row r="332" spans="1:38" ht="14.25" customHeight="1" x14ac:dyDescent="0.25">
      <c r="A332" s="6"/>
      <c r="B332" s="2"/>
      <c r="C332" s="3"/>
      <c r="D332" s="4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5"/>
      <c r="V332" s="8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</row>
    <row r="333" spans="1:38" ht="14.25" customHeight="1" x14ac:dyDescent="0.25">
      <c r="A333" s="6"/>
      <c r="B333" s="2"/>
      <c r="C333" s="3"/>
      <c r="D333" s="4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5"/>
      <c r="V333" s="8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</row>
    <row r="334" spans="1:38" ht="14.25" customHeight="1" x14ac:dyDescent="0.25">
      <c r="A334" s="6"/>
      <c r="B334" s="2"/>
      <c r="C334" s="3"/>
      <c r="D334" s="4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5"/>
      <c r="V334" s="8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</row>
    <row r="335" spans="1:38" ht="14.25" customHeight="1" x14ac:dyDescent="0.25">
      <c r="A335" s="6"/>
      <c r="B335" s="2"/>
      <c r="C335" s="3"/>
      <c r="D335" s="4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5"/>
      <c r="V335" s="8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</row>
    <row r="336" spans="1:38" ht="14.25" customHeight="1" x14ac:dyDescent="0.25">
      <c r="A336" s="6"/>
      <c r="B336" s="2"/>
      <c r="C336" s="3"/>
      <c r="D336" s="4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5"/>
      <c r="V336" s="8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</row>
    <row r="337" spans="1:38" ht="14.25" customHeight="1" x14ac:dyDescent="0.25">
      <c r="A337" s="6"/>
      <c r="B337" s="2"/>
      <c r="C337" s="3"/>
      <c r="D337" s="4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5"/>
      <c r="V337" s="8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</row>
    <row r="338" spans="1:38" ht="14.25" customHeight="1" x14ac:dyDescent="0.25">
      <c r="A338" s="6"/>
      <c r="B338" s="2"/>
      <c r="C338" s="3"/>
      <c r="D338" s="4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5"/>
      <c r="V338" s="8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</row>
    <row r="339" spans="1:38" ht="14.25" customHeight="1" x14ac:dyDescent="0.25">
      <c r="A339" s="6"/>
      <c r="B339" s="2"/>
      <c r="C339" s="3"/>
      <c r="D339" s="4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5"/>
      <c r="V339" s="8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</row>
    <row r="340" spans="1:38" ht="14.25" customHeight="1" x14ac:dyDescent="0.25">
      <c r="A340" s="6"/>
      <c r="B340" s="2"/>
      <c r="C340" s="3"/>
      <c r="D340" s="4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5"/>
      <c r="V340" s="8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</row>
    <row r="341" spans="1:38" ht="14.25" customHeight="1" x14ac:dyDescent="0.25">
      <c r="A341" s="6"/>
      <c r="B341" s="2"/>
      <c r="C341" s="3"/>
      <c r="D341" s="4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5"/>
      <c r="V341" s="8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</row>
    <row r="342" spans="1:38" ht="14.25" customHeight="1" x14ac:dyDescent="0.25">
      <c r="A342" s="6"/>
      <c r="B342" s="2"/>
      <c r="C342" s="3"/>
      <c r="D342" s="4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5"/>
      <c r="V342" s="8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</row>
    <row r="343" spans="1:38" ht="14.25" customHeight="1" x14ac:dyDescent="0.25">
      <c r="A343" s="6"/>
      <c r="B343" s="2"/>
      <c r="C343" s="3"/>
      <c r="D343" s="4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5"/>
      <c r="V343" s="8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</row>
    <row r="344" spans="1:38" ht="14.25" customHeight="1" x14ac:dyDescent="0.25">
      <c r="A344" s="6"/>
      <c r="B344" s="2"/>
      <c r="C344" s="3"/>
      <c r="D344" s="4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5"/>
      <c r="V344" s="8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</row>
    <row r="345" spans="1:38" ht="14.25" customHeight="1" x14ac:dyDescent="0.25">
      <c r="A345" s="6"/>
      <c r="B345" s="2"/>
      <c r="C345" s="3"/>
      <c r="D345" s="4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5"/>
      <c r="V345" s="8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</row>
    <row r="346" spans="1:38" ht="14.25" customHeight="1" x14ac:dyDescent="0.25">
      <c r="A346" s="6"/>
      <c r="B346" s="2"/>
      <c r="C346" s="3"/>
      <c r="D346" s="4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5"/>
      <c r="V346" s="8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</row>
    <row r="347" spans="1:38" ht="14.25" customHeight="1" x14ac:dyDescent="0.25">
      <c r="A347" s="6"/>
      <c r="B347" s="2"/>
      <c r="C347" s="3"/>
      <c r="D347" s="4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5"/>
      <c r="V347" s="8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</row>
    <row r="348" spans="1:38" ht="14.25" customHeight="1" x14ac:dyDescent="0.25">
      <c r="A348" s="6"/>
      <c r="B348" s="2"/>
      <c r="C348" s="3"/>
      <c r="D348" s="4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5"/>
      <c r="V348" s="8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</row>
    <row r="349" spans="1:38" ht="14.25" customHeight="1" x14ac:dyDescent="0.25">
      <c r="A349" s="6"/>
      <c r="B349" s="2"/>
      <c r="C349" s="3"/>
      <c r="D349" s="4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5"/>
      <c r="V349" s="8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</row>
    <row r="350" spans="1:38" ht="14.25" customHeight="1" x14ac:dyDescent="0.25">
      <c r="A350" s="6"/>
      <c r="B350" s="2"/>
      <c r="C350" s="3"/>
      <c r="D350" s="4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5"/>
      <c r="V350" s="8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</row>
    <row r="351" spans="1:38" ht="14.25" customHeight="1" x14ac:dyDescent="0.25">
      <c r="A351" s="6"/>
      <c r="B351" s="2"/>
      <c r="C351" s="3"/>
      <c r="D351" s="4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5"/>
      <c r="V351" s="8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</row>
    <row r="352" spans="1:38" ht="14.25" customHeight="1" x14ac:dyDescent="0.25">
      <c r="A352" s="6"/>
      <c r="B352" s="2"/>
      <c r="C352" s="3"/>
      <c r="D352" s="4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5"/>
      <c r="V352" s="8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</row>
    <row r="353" spans="1:38" ht="14.25" customHeight="1" x14ac:dyDescent="0.25">
      <c r="A353" s="6"/>
      <c r="B353" s="2"/>
      <c r="C353" s="3"/>
      <c r="D353" s="4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5"/>
      <c r="V353" s="8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</row>
    <row r="354" spans="1:38" ht="14.25" customHeight="1" x14ac:dyDescent="0.25">
      <c r="A354" s="6"/>
      <c r="B354" s="2"/>
      <c r="C354" s="3"/>
      <c r="D354" s="4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5"/>
      <c r="V354" s="8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</row>
    <row r="355" spans="1:38" ht="14.25" customHeight="1" x14ac:dyDescent="0.25">
      <c r="A355" s="6"/>
      <c r="B355" s="2"/>
      <c r="C355" s="3"/>
      <c r="D355" s="4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5"/>
      <c r="V355" s="8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</row>
    <row r="356" spans="1:38" ht="14.25" customHeight="1" x14ac:dyDescent="0.25">
      <c r="A356" s="6"/>
      <c r="B356" s="2"/>
      <c r="C356" s="3"/>
      <c r="D356" s="4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5"/>
      <c r="V356" s="8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</row>
    <row r="357" spans="1:38" ht="14.25" customHeight="1" x14ac:dyDescent="0.25">
      <c r="A357" s="6"/>
      <c r="B357" s="2"/>
      <c r="C357" s="3"/>
      <c r="D357" s="4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5"/>
      <c r="V357" s="8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</row>
    <row r="358" spans="1:38" ht="14.25" customHeight="1" x14ac:dyDescent="0.25">
      <c r="A358" s="6"/>
      <c r="B358" s="2"/>
      <c r="C358" s="3"/>
      <c r="D358" s="4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5"/>
      <c r="V358" s="8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</row>
    <row r="359" spans="1:38" ht="14.25" customHeight="1" x14ac:dyDescent="0.25">
      <c r="A359" s="6"/>
      <c r="B359" s="2"/>
      <c r="C359" s="3"/>
      <c r="D359" s="4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5"/>
      <c r="V359" s="8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</row>
    <row r="360" spans="1:38" ht="14.25" customHeight="1" x14ac:dyDescent="0.25">
      <c r="A360" s="6"/>
      <c r="B360" s="2"/>
      <c r="C360" s="3"/>
      <c r="D360" s="4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5"/>
      <c r="V360" s="8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</row>
    <row r="361" spans="1:38" ht="14.25" customHeight="1" x14ac:dyDescent="0.25">
      <c r="A361" s="6"/>
      <c r="B361" s="2"/>
      <c r="C361" s="3"/>
      <c r="D361" s="4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5"/>
      <c r="V361" s="8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</row>
    <row r="362" spans="1:38" ht="14.25" customHeight="1" x14ac:dyDescent="0.25">
      <c r="A362" s="6"/>
      <c r="B362" s="2"/>
      <c r="C362" s="3"/>
      <c r="D362" s="4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5"/>
      <c r="V362" s="8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</row>
    <row r="363" spans="1:38" ht="14.25" customHeight="1" x14ac:dyDescent="0.25">
      <c r="A363" s="6"/>
      <c r="B363" s="2"/>
      <c r="C363" s="3"/>
      <c r="D363" s="4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5"/>
      <c r="V363" s="8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</row>
    <row r="364" spans="1:38" ht="14.25" customHeight="1" x14ac:dyDescent="0.25">
      <c r="A364" s="6"/>
      <c r="B364" s="2"/>
      <c r="C364" s="3"/>
      <c r="D364" s="4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5"/>
      <c r="V364" s="8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</row>
    <row r="365" spans="1:38" ht="14.25" customHeight="1" x14ac:dyDescent="0.25">
      <c r="A365" s="6"/>
      <c r="B365" s="2"/>
      <c r="C365" s="3"/>
      <c r="D365" s="4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5"/>
      <c r="V365" s="8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</row>
    <row r="366" spans="1:38" ht="14.25" customHeight="1" x14ac:dyDescent="0.25">
      <c r="A366" s="6"/>
      <c r="B366" s="2"/>
      <c r="C366" s="3"/>
      <c r="D366" s="4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5"/>
      <c r="V366" s="8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</row>
    <row r="367" spans="1:38" ht="14.25" customHeight="1" x14ac:dyDescent="0.25">
      <c r="A367" s="6"/>
      <c r="B367" s="2"/>
      <c r="C367" s="3"/>
      <c r="D367" s="4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5"/>
      <c r="V367" s="8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</row>
    <row r="368" spans="1:38" ht="14.25" customHeight="1" x14ac:dyDescent="0.25">
      <c r="A368" s="6"/>
      <c r="B368" s="2"/>
      <c r="C368" s="3"/>
      <c r="D368" s="4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5"/>
      <c r="V368" s="8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</row>
    <row r="369" spans="1:38" ht="14.25" customHeight="1" x14ac:dyDescent="0.25">
      <c r="A369" s="6"/>
      <c r="B369" s="2"/>
      <c r="C369" s="3"/>
      <c r="D369" s="4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5"/>
      <c r="V369" s="8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</row>
    <row r="370" spans="1:38" ht="14.25" customHeight="1" x14ac:dyDescent="0.25">
      <c r="A370" s="6"/>
      <c r="B370" s="2"/>
      <c r="C370" s="3"/>
      <c r="D370" s="4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5"/>
      <c r="V370" s="8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</row>
    <row r="371" spans="1:38" ht="14.25" customHeight="1" x14ac:dyDescent="0.25">
      <c r="A371" s="6"/>
      <c r="B371" s="2"/>
      <c r="C371" s="3"/>
      <c r="D371" s="4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5"/>
      <c r="V371" s="8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</row>
    <row r="372" spans="1:38" ht="14.25" customHeight="1" x14ac:dyDescent="0.25">
      <c r="A372" s="6"/>
      <c r="B372" s="2"/>
      <c r="C372" s="3"/>
      <c r="D372" s="4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5"/>
      <c r="V372" s="8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</row>
    <row r="373" spans="1:38" ht="14.25" customHeight="1" x14ac:dyDescent="0.25">
      <c r="A373" s="6"/>
      <c r="B373" s="2"/>
      <c r="C373" s="3"/>
      <c r="D373" s="4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5"/>
      <c r="V373" s="8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</row>
    <row r="374" spans="1:38" ht="14.25" customHeight="1" x14ac:dyDescent="0.25">
      <c r="A374" s="6"/>
      <c r="B374" s="2"/>
      <c r="C374" s="3"/>
      <c r="D374" s="4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5"/>
      <c r="V374" s="8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</row>
    <row r="375" spans="1:38" ht="14.25" customHeight="1" x14ac:dyDescent="0.25">
      <c r="A375" s="6"/>
      <c r="B375" s="2"/>
      <c r="C375" s="3"/>
      <c r="D375" s="4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5"/>
      <c r="V375" s="8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</row>
    <row r="376" spans="1:38" ht="14.25" customHeight="1" x14ac:dyDescent="0.25">
      <c r="A376" s="6"/>
      <c r="B376" s="2"/>
      <c r="C376" s="3"/>
      <c r="D376" s="4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5"/>
      <c r="V376" s="8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</row>
    <row r="377" spans="1:38" ht="14.25" customHeight="1" x14ac:dyDescent="0.25">
      <c r="A377" s="6"/>
      <c r="B377" s="2"/>
      <c r="C377" s="3"/>
      <c r="D377" s="4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5"/>
      <c r="V377" s="8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</row>
    <row r="378" spans="1:38" ht="14.25" customHeight="1" x14ac:dyDescent="0.25">
      <c r="A378" s="6"/>
      <c r="B378" s="2"/>
      <c r="C378" s="3"/>
      <c r="D378" s="4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5"/>
      <c r="V378" s="8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</row>
    <row r="379" spans="1:38" ht="14.25" customHeight="1" x14ac:dyDescent="0.25">
      <c r="A379" s="6"/>
      <c r="B379" s="2"/>
      <c r="C379" s="3"/>
      <c r="D379" s="4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5"/>
      <c r="V379" s="8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</row>
    <row r="380" spans="1:38" ht="14.25" customHeight="1" x14ac:dyDescent="0.25">
      <c r="A380" s="6"/>
      <c r="B380" s="2"/>
      <c r="C380" s="3"/>
      <c r="D380" s="4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5"/>
      <c r="V380" s="8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</row>
    <row r="381" spans="1:38" ht="14.25" customHeight="1" x14ac:dyDescent="0.25">
      <c r="A381" s="6"/>
      <c r="B381" s="2"/>
      <c r="C381" s="3"/>
      <c r="D381" s="4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5"/>
      <c r="V381" s="8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</row>
    <row r="382" spans="1:38" ht="14.25" customHeight="1" x14ac:dyDescent="0.25">
      <c r="A382" s="6"/>
      <c r="B382" s="2"/>
      <c r="C382" s="3"/>
      <c r="D382" s="4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5"/>
      <c r="V382" s="8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</row>
    <row r="383" spans="1:38" ht="14.25" customHeight="1" x14ac:dyDescent="0.25">
      <c r="A383" s="6"/>
      <c r="B383" s="2"/>
      <c r="C383" s="3"/>
      <c r="D383" s="4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5"/>
      <c r="V383" s="8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</row>
    <row r="384" spans="1:38" ht="14.25" customHeight="1" x14ac:dyDescent="0.25">
      <c r="A384" s="6"/>
      <c r="B384" s="2"/>
      <c r="C384" s="3"/>
      <c r="D384" s="4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5"/>
      <c r="V384" s="8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</row>
    <row r="385" spans="1:38" ht="14.25" customHeight="1" x14ac:dyDescent="0.25">
      <c r="A385" s="6"/>
      <c r="B385" s="2"/>
      <c r="C385" s="3"/>
      <c r="D385" s="4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5"/>
      <c r="V385" s="8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</row>
    <row r="386" spans="1:38" ht="14.25" customHeight="1" x14ac:dyDescent="0.25">
      <c r="A386" s="6"/>
      <c r="B386" s="2"/>
      <c r="C386" s="3"/>
      <c r="D386" s="4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5"/>
      <c r="V386" s="8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</row>
    <row r="387" spans="1:38" ht="14.25" customHeight="1" x14ac:dyDescent="0.25">
      <c r="A387" s="6"/>
      <c r="B387" s="2"/>
      <c r="C387" s="3"/>
      <c r="D387" s="4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5"/>
      <c r="V387" s="8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</row>
    <row r="388" spans="1:38" ht="14.25" customHeight="1" x14ac:dyDescent="0.25">
      <c r="A388" s="6"/>
      <c r="B388" s="2"/>
      <c r="C388" s="3"/>
      <c r="D388" s="4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5"/>
      <c r="V388" s="8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</row>
    <row r="389" spans="1:38" ht="14.25" customHeight="1" x14ac:dyDescent="0.25">
      <c r="A389" s="6"/>
      <c r="B389" s="2"/>
      <c r="C389" s="3"/>
      <c r="D389" s="4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5"/>
      <c r="V389" s="8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</row>
    <row r="390" spans="1:38" ht="14.25" customHeight="1" x14ac:dyDescent="0.25">
      <c r="A390" s="6"/>
      <c r="B390" s="2"/>
      <c r="C390" s="3"/>
      <c r="D390" s="4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5"/>
      <c r="V390" s="8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</row>
    <row r="391" spans="1:38" ht="14.25" customHeight="1" x14ac:dyDescent="0.25">
      <c r="A391" s="6"/>
      <c r="B391" s="2"/>
      <c r="C391" s="3"/>
      <c r="D391" s="4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5"/>
      <c r="V391" s="8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</row>
    <row r="392" spans="1:38" ht="14.25" customHeight="1" x14ac:dyDescent="0.25">
      <c r="A392" s="6"/>
      <c r="B392" s="2"/>
      <c r="C392" s="3"/>
      <c r="D392" s="4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5"/>
      <c r="V392" s="8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</row>
    <row r="393" spans="1:38" ht="14.25" customHeight="1" x14ac:dyDescent="0.25">
      <c r="A393" s="6"/>
      <c r="B393" s="2"/>
      <c r="C393" s="3"/>
      <c r="D393" s="4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5"/>
      <c r="V393" s="8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</row>
    <row r="394" spans="1:38" ht="14.25" customHeight="1" x14ac:dyDescent="0.25">
      <c r="A394" s="6"/>
      <c r="B394" s="2"/>
      <c r="C394" s="3"/>
      <c r="D394" s="4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5"/>
      <c r="V394" s="8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</row>
    <row r="395" spans="1:38" ht="14.25" customHeight="1" x14ac:dyDescent="0.25">
      <c r="A395" s="6"/>
      <c r="B395" s="2"/>
      <c r="C395" s="3"/>
      <c r="D395" s="4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5"/>
      <c r="V395" s="8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</row>
    <row r="396" spans="1:38" ht="14.25" customHeight="1" x14ac:dyDescent="0.25">
      <c r="A396" s="6"/>
      <c r="B396" s="2"/>
      <c r="C396" s="3"/>
      <c r="D396" s="4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5"/>
      <c r="V396" s="8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</row>
    <row r="397" spans="1:38" ht="14.25" customHeight="1" x14ac:dyDescent="0.25">
      <c r="A397" s="6"/>
      <c r="B397" s="2"/>
      <c r="C397" s="3"/>
      <c r="D397" s="4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5"/>
      <c r="V397" s="8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</row>
    <row r="398" spans="1:38" ht="14.25" customHeight="1" x14ac:dyDescent="0.25">
      <c r="A398" s="6"/>
      <c r="B398" s="2"/>
      <c r="C398" s="3"/>
      <c r="D398" s="4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5"/>
      <c r="V398" s="8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</row>
    <row r="399" spans="1:38" ht="14.25" customHeight="1" x14ac:dyDescent="0.25">
      <c r="A399" s="6"/>
      <c r="B399" s="2"/>
      <c r="C399" s="3"/>
      <c r="D399" s="4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5"/>
      <c r="V399" s="8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</row>
    <row r="400" spans="1:38" ht="14.25" customHeight="1" x14ac:dyDescent="0.25">
      <c r="A400" s="6"/>
      <c r="B400" s="2"/>
      <c r="C400" s="3"/>
      <c r="D400" s="4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5"/>
      <c r="V400" s="8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</row>
    <row r="401" spans="1:38" ht="14.25" customHeight="1" x14ac:dyDescent="0.25">
      <c r="A401" s="6"/>
      <c r="B401" s="2"/>
      <c r="C401" s="3"/>
      <c r="D401" s="4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5"/>
      <c r="V401" s="8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</row>
    <row r="402" spans="1:38" ht="14.25" customHeight="1" x14ac:dyDescent="0.25">
      <c r="A402" s="6"/>
      <c r="B402" s="2"/>
      <c r="C402" s="3"/>
      <c r="D402" s="4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5"/>
      <c r="V402" s="8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</row>
    <row r="403" spans="1:38" ht="14.25" customHeight="1" x14ac:dyDescent="0.25">
      <c r="A403" s="6"/>
      <c r="B403" s="2"/>
      <c r="C403" s="3"/>
      <c r="D403" s="4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5"/>
      <c r="V403" s="8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</row>
    <row r="404" spans="1:38" ht="14.25" customHeight="1" x14ac:dyDescent="0.25">
      <c r="A404" s="6"/>
      <c r="B404" s="2"/>
      <c r="C404" s="3"/>
      <c r="D404" s="4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5"/>
      <c r="V404" s="8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</row>
    <row r="405" spans="1:38" ht="14.25" customHeight="1" x14ac:dyDescent="0.25">
      <c r="A405" s="6"/>
      <c r="B405" s="2"/>
      <c r="C405" s="3"/>
      <c r="D405" s="4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5"/>
      <c r="V405" s="8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</row>
    <row r="406" spans="1:38" ht="14.25" customHeight="1" x14ac:dyDescent="0.25">
      <c r="A406" s="6"/>
      <c r="B406" s="2"/>
      <c r="C406" s="3"/>
      <c r="D406" s="4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5"/>
      <c r="V406" s="8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</row>
    <row r="407" spans="1:38" ht="14.25" customHeight="1" x14ac:dyDescent="0.25">
      <c r="A407" s="6"/>
      <c r="B407" s="2"/>
      <c r="C407" s="3"/>
      <c r="D407" s="4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5"/>
      <c r="V407" s="8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</row>
    <row r="408" spans="1:38" ht="14.25" customHeight="1" x14ac:dyDescent="0.25">
      <c r="A408" s="6"/>
      <c r="B408" s="2"/>
      <c r="C408" s="3"/>
      <c r="D408" s="4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5"/>
      <c r="V408" s="8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</row>
    <row r="409" spans="1:38" ht="14.25" customHeight="1" x14ac:dyDescent="0.25">
      <c r="A409" s="6"/>
      <c r="B409" s="2"/>
      <c r="C409" s="3"/>
      <c r="D409" s="4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5"/>
      <c r="V409" s="8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</row>
    <row r="410" spans="1:38" ht="14.25" customHeight="1" x14ac:dyDescent="0.25">
      <c r="A410" s="6"/>
      <c r="B410" s="2"/>
      <c r="C410" s="3"/>
      <c r="D410" s="4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5"/>
      <c r="V410" s="8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</row>
    <row r="411" spans="1:38" ht="14.25" customHeight="1" x14ac:dyDescent="0.25">
      <c r="A411" s="6"/>
      <c r="B411" s="2"/>
      <c r="C411" s="3"/>
      <c r="D411" s="4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5"/>
      <c r="V411" s="8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</row>
    <row r="412" spans="1:38" ht="14.25" customHeight="1" x14ac:dyDescent="0.25">
      <c r="A412" s="6"/>
      <c r="B412" s="2"/>
      <c r="C412" s="3"/>
      <c r="D412" s="4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5"/>
      <c r="V412" s="8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</row>
    <row r="413" spans="1:38" ht="14.25" customHeight="1" x14ac:dyDescent="0.25">
      <c r="A413" s="6"/>
      <c r="B413" s="2"/>
      <c r="C413" s="3"/>
      <c r="D413" s="4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5"/>
      <c r="V413" s="8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</row>
    <row r="414" spans="1:38" ht="14.25" customHeight="1" x14ac:dyDescent="0.25">
      <c r="A414" s="6"/>
      <c r="B414" s="2"/>
      <c r="C414" s="3"/>
      <c r="D414" s="4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5"/>
      <c r="V414" s="8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</row>
    <row r="415" spans="1:38" ht="14.25" customHeight="1" x14ac:dyDescent="0.25">
      <c r="A415" s="6"/>
      <c r="B415" s="2"/>
      <c r="C415" s="3"/>
      <c r="D415" s="4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5"/>
      <c r="V415" s="8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</row>
    <row r="416" spans="1:38" ht="14.25" customHeight="1" x14ac:dyDescent="0.25">
      <c r="A416" s="6"/>
      <c r="B416" s="2"/>
      <c r="C416" s="3"/>
      <c r="D416" s="4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5"/>
      <c r="V416" s="8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</row>
    <row r="417" spans="1:38" ht="14.25" customHeight="1" x14ac:dyDescent="0.25">
      <c r="A417" s="6"/>
      <c r="B417" s="2"/>
      <c r="C417" s="3"/>
      <c r="D417" s="4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5"/>
      <c r="V417" s="8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</row>
    <row r="418" spans="1:38" ht="14.25" customHeight="1" x14ac:dyDescent="0.25">
      <c r="A418" s="6"/>
      <c r="B418" s="2"/>
      <c r="C418" s="3"/>
      <c r="D418" s="4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5"/>
      <c r="V418" s="8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</row>
    <row r="419" spans="1:38" ht="14.25" customHeight="1" x14ac:dyDescent="0.25">
      <c r="A419" s="6"/>
      <c r="B419" s="2"/>
      <c r="C419" s="3"/>
      <c r="D419" s="4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5"/>
      <c r="V419" s="8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</row>
    <row r="420" spans="1:38" ht="14.25" customHeight="1" x14ac:dyDescent="0.25">
      <c r="A420" s="6"/>
      <c r="B420" s="2"/>
      <c r="C420" s="3"/>
      <c r="D420" s="4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5"/>
      <c r="V420" s="8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</row>
    <row r="421" spans="1:38" ht="14.25" customHeight="1" x14ac:dyDescent="0.25">
      <c r="A421" s="6"/>
      <c r="B421" s="2"/>
      <c r="C421" s="3"/>
      <c r="D421" s="4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5"/>
      <c r="V421" s="8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</row>
    <row r="422" spans="1:38" ht="14.25" customHeight="1" x14ac:dyDescent="0.25">
      <c r="A422" s="6"/>
      <c r="B422" s="2"/>
      <c r="C422" s="3"/>
      <c r="D422" s="4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5"/>
      <c r="V422" s="8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</row>
    <row r="423" spans="1:38" ht="14.25" customHeight="1" x14ac:dyDescent="0.25">
      <c r="A423" s="6"/>
      <c r="B423" s="2"/>
      <c r="C423" s="3"/>
      <c r="D423" s="4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5"/>
      <c r="V423" s="8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</row>
    <row r="424" spans="1:38" ht="14.25" customHeight="1" x14ac:dyDescent="0.25">
      <c r="A424" s="6"/>
      <c r="B424" s="2"/>
      <c r="C424" s="3"/>
      <c r="D424" s="4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5"/>
      <c r="V424" s="8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</row>
    <row r="425" spans="1:38" ht="14.25" customHeight="1" x14ac:dyDescent="0.25">
      <c r="A425" s="6"/>
      <c r="B425" s="2"/>
      <c r="C425" s="3"/>
      <c r="D425" s="4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5"/>
      <c r="V425" s="8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</row>
    <row r="426" spans="1:38" ht="14.25" customHeight="1" x14ac:dyDescent="0.25">
      <c r="A426" s="6"/>
      <c r="B426" s="2"/>
      <c r="C426" s="3"/>
      <c r="D426" s="4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5"/>
      <c r="V426" s="8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</row>
    <row r="427" spans="1:38" ht="14.25" customHeight="1" x14ac:dyDescent="0.25">
      <c r="A427" s="6"/>
      <c r="B427" s="2"/>
      <c r="C427" s="3"/>
      <c r="D427" s="4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5"/>
      <c r="V427" s="8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</row>
    <row r="428" spans="1:38" ht="14.25" customHeight="1" x14ac:dyDescent="0.25">
      <c r="A428" s="6"/>
      <c r="B428" s="2"/>
      <c r="C428" s="3"/>
      <c r="D428" s="4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5"/>
      <c r="V428" s="8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</row>
    <row r="429" spans="1:38" ht="14.25" customHeight="1" x14ac:dyDescent="0.25">
      <c r="A429" s="6"/>
      <c r="B429" s="2"/>
      <c r="C429" s="3"/>
      <c r="D429" s="4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5"/>
      <c r="V429" s="8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</row>
    <row r="430" spans="1:38" ht="14.25" customHeight="1" x14ac:dyDescent="0.25">
      <c r="A430" s="6"/>
      <c r="B430" s="2"/>
      <c r="C430" s="3"/>
      <c r="D430" s="4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5"/>
      <c r="V430" s="8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</row>
    <row r="431" spans="1:38" ht="14.25" customHeight="1" x14ac:dyDescent="0.25">
      <c r="A431" s="6"/>
      <c r="B431" s="2"/>
      <c r="C431" s="3"/>
      <c r="D431" s="4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5"/>
      <c r="V431" s="8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</row>
    <row r="432" spans="1:38" ht="14.25" customHeight="1" x14ac:dyDescent="0.25">
      <c r="A432" s="6"/>
      <c r="B432" s="2"/>
      <c r="C432" s="3"/>
      <c r="D432" s="4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5"/>
      <c r="V432" s="8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</row>
    <row r="433" spans="1:38" ht="14.25" customHeight="1" x14ac:dyDescent="0.25">
      <c r="A433" s="6"/>
      <c r="B433" s="2"/>
      <c r="C433" s="3"/>
      <c r="D433" s="4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5"/>
      <c r="V433" s="8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</row>
    <row r="434" spans="1:38" ht="14.25" customHeight="1" x14ac:dyDescent="0.25">
      <c r="A434" s="6"/>
      <c r="B434" s="2"/>
      <c r="C434" s="3"/>
      <c r="D434" s="4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5"/>
      <c r="V434" s="8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</row>
    <row r="435" spans="1:38" ht="14.25" customHeight="1" x14ac:dyDescent="0.25">
      <c r="A435" s="6"/>
      <c r="B435" s="2"/>
      <c r="C435" s="3"/>
      <c r="D435" s="4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5"/>
      <c r="V435" s="8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</row>
    <row r="436" spans="1:38" ht="14.25" customHeight="1" x14ac:dyDescent="0.25">
      <c r="A436" s="6"/>
      <c r="B436" s="2"/>
      <c r="C436" s="3"/>
      <c r="D436" s="4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5"/>
      <c r="V436" s="8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</row>
    <row r="437" spans="1:38" ht="14.25" customHeight="1" x14ac:dyDescent="0.25">
      <c r="A437" s="6"/>
      <c r="B437" s="2"/>
      <c r="C437" s="3"/>
      <c r="D437" s="4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5"/>
      <c r="V437" s="8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</row>
    <row r="438" spans="1:38" ht="14.25" customHeight="1" x14ac:dyDescent="0.25">
      <c r="A438" s="6"/>
      <c r="B438" s="2"/>
      <c r="C438" s="3"/>
      <c r="D438" s="4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5"/>
      <c r="V438" s="8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</row>
    <row r="439" spans="1:38" ht="14.25" customHeight="1" x14ac:dyDescent="0.25">
      <c r="A439" s="6"/>
      <c r="B439" s="2"/>
      <c r="C439" s="3"/>
      <c r="D439" s="4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5"/>
      <c r="V439" s="8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</row>
    <row r="440" spans="1:38" ht="14.25" customHeight="1" x14ac:dyDescent="0.25">
      <c r="A440" s="6"/>
      <c r="B440" s="2"/>
      <c r="C440" s="3"/>
      <c r="D440" s="4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5"/>
      <c r="V440" s="8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</row>
    <row r="441" spans="1:38" ht="14.25" customHeight="1" x14ac:dyDescent="0.25">
      <c r="A441" s="6"/>
      <c r="B441" s="2"/>
      <c r="C441" s="3"/>
      <c r="D441" s="4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5"/>
      <c r="V441" s="8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</row>
    <row r="442" spans="1:38" ht="14.25" customHeight="1" x14ac:dyDescent="0.25">
      <c r="A442" s="6"/>
      <c r="B442" s="2"/>
      <c r="C442" s="3"/>
      <c r="D442" s="4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5"/>
      <c r="V442" s="8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</row>
    <row r="443" spans="1:38" ht="14.25" customHeight="1" x14ac:dyDescent="0.25">
      <c r="A443" s="6"/>
      <c r="B443" s="2"/>
      <c r="C443" s="3"/>
      <c r="D443" s="4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5"/>
      <c r="V443" s="8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</row>
    <row r="444" spans="1:38" ht="14.25" customHeight="1" x14ac:dyDescent="0.25">
      <c r="A444" s="6"/>
      <c r="B444" s="2"/>
      <c r="C444" s="3"/>
      <c r="D444" s="4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5"/>
      <c r="V444" s="8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</row>
    <row r="445" spans="1:38" ht="14.25" customHeight="1" x14ac:dyDescent="0.25">
      <c r="A445" s="6"/>
      <c r="B445" s="2"/>
      <c r="C445" s="3"/>
      <c r="D445" s="4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5"/>
      <c r="V445" s="8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</row>
    <row r="446" spans="1:38" ht="14.25" customHeight="1" x14ac:dyDescent="0.25">
      <c r="A446" s="6"/>
      <c r="B446" s="2"/>
      <c r="C446" s="3"/>
      <c r="D446" s="4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5"/>
      <c r="V446" s="8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</row>
    <row r="447" spans="1:38" ht="14.25" customHeight="1" x14ac:dyDescent="0.25">
      <c r="A447" s="6"/>
      <c r="B447" s="2"/>
      <c r="C447" s="3"/>
      <c r="D447" s="4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5"/>
      <c r="V447" s="8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</row>
    <row r="448" spans="1:38" ht="14.25" customHeight="1" x14ac:dyDescent="0.25">
      <c r="A448" s="6"/>
      <c r="B448" s="2"/>
      <c r="C448" s="3"/>
      <c r="D448" s="4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5"/>
      <c r="V448" s="8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</row>
    <row r="449" spans="1:38" ht="14.25" customHeight="1" x14ac:dyDescent="0.25">
      <c r="A449" s="6"/>
      <c r="B449" s="2"/>
      <c r="C449" s="3"/>
      <c r="D449" s="4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5"/>
      <c r="V449" s="8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</row>
    <row r="450" spans="1:38" ht="14.25" customHeight="1" x14ac:dyDescent="0.25">
      <c r="A450" s="6"/>
      <c r="B450" s="2"/>
      <c r="C450" s="3"/>
      <c r="D450" s="4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5"/>
      <c r="V450" s="8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</row>
    <row r="451" spans="1:38" ht="14.25" customHeight="1" x14ac:dyDescent="0.25">
      <c r="A451" s="6"/>
      <c r="B451" s="2"/>
      <c r="C451" s="3"/>
      <c r="D451" s="4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5"/>
      <c r="V451" s="8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</row>
    <row r="452" spans="1:38" ht="14.25" customHeight="1" x14ac:dyDescent="0.25">
      <c r="A452" s="6"/>
      <c r="B452" s="2"/>
      <c r="C452" s="3"/>
      <c r="D452" s="4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5"/>
      <c r="V452" s="8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</row>
    <row r="453" spans="1:38" ht="14.25" customHeight="1" x14ac:dyDescent="0.25">
      <c r="A453" s="6"/>
      <c r="B453" s="2"/>
      <c r="C453" s="3"/>
      <c r="D453" s="4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5"/>
      <c r="V453" s="8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</row>
    <row r="454" spans="1:38" ht="14.25" customHeight="1" x14ac:dyDescent="0.25">
      <c r="A454" s="6"/>
      <c r="B454" s="2"/>
      <c r="C454" s="3"/>
      <c r="D454" s="4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5"/>
      <c r="V454" s="8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</row>
    <row r="455" spans="1:38" ht="14.25" customHeight="1" x14ac:dyDescent="0.25">
      <c r="A455" s="6"/>
      <c r="B455" s="2"/>
      <c r="C455" s="3"/>
      <c r="D455" s="4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5"/>
      <c r="V455" s="8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</row>
    <row r="456" spans="1:38" ht="14.25" customHeight="1" x14ac:dyDescent="0.25">
      <c r="A456" s="6"/>
      <c r="B456" s="2"/>
      <c r="C456" s="3"/>
      <c r="D456" s="4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5"/>
      <c r="V456" s="8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</row>
    <row r="457" spans="1:38" ht="14.25" customHeight="1" x14ac:dyDescent="0.25">
      <c r="A457" s="6"/>
      <c r="B457" s="2"/>
      <c r="C457" s="3"/>
      <c r="D457" s="4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5"/>
      <c r="V457" s="8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</row>
    <row r="458" spans="1:38" ht="14.25" customHeight="1" x14ac:dyDescent="0.25">
      <c r="A458" s="6"/>
      <c r="B458" s="2"/>
      <c r="C458" s="3"/>
      <c r="D458" s="4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5"/>
      <c r="V458" s="8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</row>
    <row r="459" spans="1:38" ht="14.25" customHeight="1" x14ac:dyDescent="0.25">
      <c r="A459" s="6"/>
      <c r="B459" s="2"/>
      <c r="C459" s="3"/>
      <c r="D459" s="4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5"/>
      <c r="V459" s="8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</row>
    <row r="460" spans="1:38" ht="14.25" customHeight="1" x14ac:dyDescent="0.25">
      <c r="A460" s="6"/>
      <c r="B460" s="2"/>
      <c r="C460" s="3"/>
      <c r="D460" s="4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5"/>
      <c r="V460" s="8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</row>
    <row r="461" spans="1:38" ht="14.25" customHeight="1" x14ac:dyDescent="0.25">
      <c r="A461" s="6"/>
      <c r="B461" s="2"/>
      <c r="C461" s="3"/>
      <c r="D461" s="4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5"/>
      <c r="V461" s="8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</row>
    <row r="462" spans="1:38" ht="14.25" customHeight="1" x14ac:dyDescent="0.25">
      <c r="A462" s="6"/>
      <c r="B462" s="2"/>
      <c r="C462" s="3"/>
      <c r="D462" s="4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5"/>
      <c r="V462" s="8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</row>
    <row r="463" spans="1:38" ht="14.25" customHeight="1" x14ac:dyDescent="0.25">
      <c r="A463" s="6"/>
      <c r="B463" s="2"/>
      <c r="C463" s="3"/>
      <c r="D463" s="4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5"/>
      <c r="V463" s="8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</row>
    <row r="464" spans="1:38" ht="14.25" customHeight="1" x14ac:dyDescent="0.25">
      <c r="A464" s="6"/>
      <c r="B464" s="2"/>
      <c r="C464" s="3"/>
      <c r="D464" s="4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5"/>
      <c r="V464" s="8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</row>
    <row r="465" spans="1:38" ht="14.25" customHeight="1" x14ac:dyDescent="0.25">
      <c r="A465" s="6"/>
      <c r="B465" s="2"/>
      <c r="C465" s="3"/>
      <c r="D465" s="4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5"/>
      <c r="V465" s="8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</row>
    <row r="466" spans="1:38" ht="14.25" customHeight="1" x14ac:dyDescent="0.25">
      <c r="A466" s="6"/>
      <c r="B466" s="2"/>
      <c r="C466" s="3"/>
      <c r="D466" s="4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5"/>
      <c r="V466" s="8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</row>
    <row r="467" spans="1:38" ht="14.25" customHeight="1" x14ac:dyDescent="0.25">
      <c r="A467" s="6"/>
      <c r="B467" s="2"/>
      <c r="C467" s="3"/>
      <c r="D467" s="4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5"/>
      <c r="V467" s="8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</row>
    <row r="468" spans="1:38" ht="14.25" customHeight="1" x14ac:dyDescent="0.25">
      <c r="A468" s="6"/>
      <c r="B468" s="2"/>
      <c r="C468" s="3"/>
      <c r="D468" s="4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5"/>
      <c r="V468" s="8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</row>
    <row r="469" spans="1:38" ht="14.25" customHeight="1" x14ac:dyDescent="0.25">
      <c r="A469" s="6"/>
      <c r="B469" s="2"/>
      <c r="C469" s="3"/>
      <c r="D469" s="4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5"/>
      <c r="V469" s="8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</row>
    <row r="470" spans="1:38" ht="14.25" customHeight="1" x14ac:dyDescent="0.25">
      <c r="A470" s="6"/>
      <c r="B470" s="2"/>
      <c r="C470" s="3"/>
      <c r="D470" s="4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5"/>
      <c r="V470" s="8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</row>
    <row r="471" spans="1:38" ht="14.25" customHeight="1" x14ac:dyDescent="0.25">
      <c r="A471" s="6"/>
      <c r="B471" s="2"/>
      <c r="C471" s="3"/>
      <c r="D471" s="4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5"/>
      <c r="V471" s="8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</row>
    <row r="472" spans="1:38" ht="14.25" customHeight="1" x14ac:dyDescent="0.25">
      <c r="A472" s="6"/>
      <c r="B472" s="2"/>
      <c r="C472" s="3"/>
      <c r="D472" s="4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5"/>
      <c r="V472" s="8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</row>
    <row r="473" spans="1:38" ht="14.25" customHeight="1" x14ac:dyDescent="0.25">
      <c r="A473" s="6"/>
      <c r="B473" s="2"/>
      <c r="C473" s="3"/>
      <c r="D473" s="4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5"/>
      <c r="V473" s="8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</row>
    <row r="474" spans="1:38" ht="14.25" customHeight="1" x14ac:dyDescent="0.25">
      <c r="A474" s="6"/>
      <c r="B474" s="2"/>
      <c r="C474" s="3"/>
      <c r="D474" s="4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5"/>
      <c r="V474" s="8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</row>
    <row r="475" spans="1:38" ht="14.25" customHeight="1" x14ac:dyDescent="0.25">
      <c r="A475" s="6"/>
      <c r="B475" s="2"/>
      <c r="C475" s="3"/>
      <c r="D475" s="4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5"/>
      <c r="V475" s="8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</row>
    <row r="476" spans="1:38" ht="14.25" customHeight="1" x14ac:dyDescent="0.25">
      <c r="A476" s="6"/>
      <c r="B476" s="2"/>
      <c r="C476" s="3"/>
      <c r="D476" s="4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5"/>
      <c r="V476" s="8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</row>
    <row r="477" spans="1:38" ht="14.25" customHeight="1" x14ac:dyDescent="0.25">
      <c r="A477" s="6"/>
      <c r="B477" s="2"/>
      <c r="C477" s="3"/>
      <c r="D477" s="4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5"/>
      <c r="V477" s="8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</row>
    <row r="478" spans="1:38" ht="14.25" customHeight="1" x14ac:dyDescent="0.25">
      <c r="A478" s="6"/>
      <c r="B478" s="2"/>
      <c r="C478" s="3"/>
      <c r="D478" s="4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5"/>
      <c r="V478" s="8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</row>
    <row r="479" spans="1:38" ht="14.25" customHeight="1" x14ac:dyDescent="0.25">
      <c r="A479" s="6"/>
      <c r="B479" s="2"/>
      <c r="C479" s="3"/>
      <c r="D479" s="4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5"/>
      <c r="V479" s="8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</row>
    <row r="480" spans="1:38" ht="14.25" customHeight="1" x14ac:dyDescent="0.25">
      <c r="A480" s="6"/>
      <c r="B480" s="2"/>
      <c r="C480" s="3"/>
      <c r="D480" s="4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5"/>
      <c r="V480" s="8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</row>
    <row r="481" spans="1:38" ht="14.25" customHeight="1" x14ac:dyDescent="0.25">
      <c r="A481" s="6"/>
      <c r="B481" s="2"/>
      <c r="C481" s="3"/>
      <c r="D481" s="4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5"/>
      <c r="V481" s="8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</row>
    <row r="482" spans="1:38" ht="14.25" customHeight="1" x14ac:dyDescent="0.25">
      <c r="A482" s="6"/>
      <c r="B482" s="2"/>
      <c r="C482" s="3"/>
      <c r="D482" s="4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5"/>
      <c r="V482" s="8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</row>
    <row r="483" spans="1:38" ht="14.25" customHeight="1" x14ac:dyDescent="0.25">
      <c r="A483" s="6"/>
      <c r="B483" s="2"/>
      <c r="C483" s="3"/>
      <c r="D483" s="4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5"/>
      <c r="V483" s="8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</row>
    <row r="484" spans="1:38" ht="14.25" customHeight="1" x14ac:dyDescent="0.25">
      <c r="A484" s="6"/>
      <c r="B484" s="2"/>
      <c r="C484" s="3"/>
      <c r="D484" s="4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5"/>
      <c r="V484" s="8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</row>
    <row r="485" spans="1:38" ht="14.25" customHeight="1" x14ac:dyDescent="0.25">
      <c r="A485" s="6"/>
      <c r="B485" s="2"/>
      <c r="C485" s="3"/>
      <c r="D485" s="4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5"/>
      <c r="V485" s="8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</row>
    <row r="486" spans="1:38" ht="14.25" customHeight="1" x14ac:dyDescent="0.25">
      <c r="A486" s="6"/>
      <c r="B486" s="2"/>
      <c r="C486" s="3"/>
      <c r="D486" s="4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5"/>
      <c r="V486" s="8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</row>
    <row r="487" spans="1:38" ht="14.25" customHeight="1" x14ac:dyDescent="0.25">
      <c r="A487" s="6"/>
      <c r="B487" s="2"/>
      <c r="C487" s="3"/>
      <c r="D487" s="4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5"/>
      <c r="V487" s="8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</row>
    <row r="488" spans="1:38" ht="14.25" customHeight="1" x14ac:dyDescent="0.25">
      <c r="A488" s="6"/>
      <c r="B488" s="2"/>
      <c r="C488" s="3"/>
      <c r="D488" s="4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5"/>
      <c r="V488" s="8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</row>
    <row r="489" spans="1:38" ht="14.25" customHeight="1" x14ac:dyDescent="0.25">
      <c r="A489" s="6"/>
      <c r="B489" s="2"/>
      <c r="C489" s="3"/>
      <c r="D489" s="4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5"/>
      <c r="V489" s="8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</row>
    <row r="490" spans="1:38" ht="14.25" customHeight="1" x14ac:dyDescent="0.25">
      <c r="A490" s="6"/>
      <c r="B490" s="2"/>
      <c r="C490" s="3"/>
      <c r="D490" s="4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5"/>
      <c r="V490" s="8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</row>
    <row r="491" spans="1:38" ht="14.25" customHeight="1" x14ac:dyDescent="0.25">
      <c r="A491" s="6"/>
      <c r="B491" s="2"/>
      <c r="C491" s="3"/>
      <c r="D491" s="4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5"/>
      <c r="V491" s="8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</row>
    <row r="492" spans="1:38" ht="14.25" customHeight="1" x14ac:dyDescent="0.25">
      <c r="A492" s="6"/>
      <c r="B492" s="2"/>
      <c r="C492" s="3"/>
      <c r="D492" s="4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5"/>
      <c r="V492" s="8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</row>
    <row r="493" spans="1:38" ht="14.25" customHeight="1" x14ac:dyDescent="0.25">
      <c r="A493" s="6"/>
      <c r="B493" s="2"/>
      <c r="C493" s="3"/>
      <c r="D493" s="4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5"/>
      <c r="V493" s="8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</row>
    <row r="494" spans="1:38" ht="14.25" customHeight="1" x14ac:dyDescent="0.25">
      <c r="A494" s="6"/>
      <c r="B494" s="2"/>
      <c r="C494" s="3"/>
      <c r="D494" s="4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5"/>
      <c r="V494" s="8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</row>
    <row r="495" spans="1:38" ht="14.25" customHeight="1" x14ac:dyDescent="0.25">
      <c r="A495" s="6"/>
      <c r="B495" s="2"/>
      <c r="C495" s="3"/>
      <c r="D495" s="4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5"/>
      <c r="V495" s="8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</row>
    <row r="496" spans="1:38" ht="14.25" customHeight="1" x14ac:dyDescent="0.25">
      <c r="A496" s="6"/>
      <c r="B496" s="2"/>
      <c r="C496" s="3"/>
      <c r="D496" s="4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5"/>
      <c r="V496" s="8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</row>
    <row r="497" spans="1:38" ht="14.25" customHeight="1" x14ac:dyDescent="0.25">
      <c r="A497" s="6"/>
      <c r="B497" s="2"/>
      <c r="C497" s="3"/>
      <c r="D497" s="4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5"/>
      <c r="V497" s="8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</row>
    <row r="498" spans="1:38" ht="14.25" customHeight="1" x14ac:dyDescent="0.25">
      <c r="A498" s="6"/>
      <c r="B498" s="2"/>
      <c r="C498" s="3"/>
      <c r="D498" s="4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5"/>
      <c r="V498" s="8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</row>
    <row r="499" spans="1:38" ht="14.25" customHeight="1" x14ac:dyDescent="0.25">
      <c r="A499" s="6"/>
      <c r="B499" s="2"/>
      <c r="C499" s="3"/>
      <c r="D499" s="4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5"/>
      <c r="V499" s="8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</row>
    <row r="500" spans="1:38" ht="14.25" customHeight="1" x14ac:dyDescent="0.25">
      <c r="A500" s="6"/>
      <c r="B500" s="2"/>
      <c r="C500" s="3"/>
      <c r="D500" s="4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5"/>
      <c r="V500" s="8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</row>
    <row r="501" spans="1:38" ht="14.25" customHeight="1" x14ac:dyDescent="0.25">
      <c r="A501" s="6"/>
      <c r="B501" s="2"/>
      <c r="C501" s="3"/>
      <c r="D501" s="4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5"/>
      <c r="V501" s="8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</row>
    <row r="502" spans="1:38" ht="14.25" customHeight="1" x14ac:dyDescent="0.25">
      <c r="A502" s="6"/>
      <c r="B502" s="2"/>
      <c r="C502" s="3"/>
      <c r="D502" s="4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5"/>
      <c r="V502" s="8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</row>
    <row r="503" spans="1:38" ht="14.25" customHeight="1" x14ac:dyDescent="0.25">
      <c r="A503" s="6"/>
      <c r="B503" s="2"/>
      <c r="C503" s="3"/>
      <c r="D503" s="4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5"/>
      <c r="V503" s="8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</row>
    <row r="504" spans="1:38" ht="14.25" customHeight="1" x14ac:dyDescent="0.25">
      <c r="A504" s="6"/>
      <c r="B504" s="2"/>
      <c r="C504" s="3"/>
      <c r="D504" s="4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5"/>
      <c r="V504" s="8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</row>
    <row r="505" spans="1:38" ht="14.25" customHeight="1" x14ac:dyDescent="0.25">
      <c r="A505" s="6"/>
      <c r="B505" s="2"/>
      <c r="C505" s="3"/>
      <c r="D505" s="4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5"/>
      <c r="V505" s="8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</row>
    <row r="506" spans="1:38" ht="14.25" customHeight="1" x14ac:dyDescent="0.25">
      <c r="A506" s="6"/>
      <c r="B506" s="2"/>
      <c r="C506" s="3"/>
      <c r="D506" s="4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5"/>
      <c r="V506" s="8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</row>
    <row r="507" spans="1:38" ht="14.25" customHeight="1" x14ac:dyDescent="0.25">
      <c r="A507" s="6"/>
      <c r="B507" s="2"/>
      <c r="C507" s="3"/>
      <c r="D507" s="4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5"/>
      <c r="V507" s="8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</row>
    <row r="508" spans="1:38" ht="14.25" customHeight="1" x14ac:dyDescent="0.25">
      <c r="A508" s="6"/>
      <c r="B508" s="2"/>
      <c r="C508" s="3"/>
      <c r="D508" s="4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5"/>
      <c r="V508" s="8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</row>
    <row r="509" spans="1:38" ht="14.25" customHeight="1" x14ac:dyDescent="0.25">
      <c r="A509" s="6"/>
      <c r="B509" s="2"/>
      <c r="C509" s="3"/>
      <c r="D509" s="4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5"/>
      <c r="V509" s="8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</row>
    <row r="510" spans="1:38" ht="14.25" customHeight="1" x14ac:dyDescent="0.25">
      <c r="A510" s="6"/>
      <c r="B510" s="2"/>
      <c r="C510" s="3"/>
      <c r="D510" s="4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5"/>
      <c r="V510" s="8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</row>
    <row r="511" spans="1:38" ht="14.25" customHeight="1" x14ac:dyDescent="0.25">
      <c r="A511" s="6"/>
      <c r="B511" s="2"/>
      <c r="C511" s="3"/>
      <c r="D511" s="4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5"/>
      <c r="V511" s="8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</row>
    <row r="512" spans="1:38" ht="14.25" customHeight="1" x14ac:dyDescent="0.25">
      <c r="A512" s="6"/>
      <c r="B512" s="2"/>
      <c r="C512" s="3"/>
      <c r="D512" s="4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5"/>
      <c r="V512" s="8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</row>
    <row r="513" spans="1:38" ht="14.25" customHeight="1" x14ac:dyDescent="0.25">
      <c r="A513" s="6"/>
      <c r="B513" s="2"/>
      <c r="C513" s="3"/>
      <c r="D513" s="4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5"/>
      <c r="V513" s="8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</row>
    <row r="514" spans="1:38" ht="14.25" customHeight="1" x14ac:dyDescent="0.25">
      <c r="A514" s="6"/>
      <c r="B514" s="2"/>
      <c r="C514" s="3"/>
      <c r="D514" s="4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5"/>
      <c r="V514" s="8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</row>
    <row r="515" spans="1:38" ht="14.25" customHeight="1" x14ac:dyDescent="0.25">
      <c r="A515" s="6"/>
      <c r="B515" s="2"/>
      <c r="C515" s="3"/>
      <c r="D515" s="4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5"/>
      <c r="V515" s="8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</row>
    <row r="516" spans="1:38" ht="14.25" customHeight="1" x14ac:dyDescent="0.25">
      <c r="A516" s="6"/>
      <c r="B516" s="2"/>
      <c r="C516" s="3"/>
      <c r="D516" s="4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5"/>
      <c r="V516" s="8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</row>
    <row r="517" spans="1:38" ht="14.25" customHeight="1" x14ac:dyDescent="0.25">
      <c r="A517" s="6"/>
      <c r="B517" s="2"/>
      <c r="C517" s="3"/>
      <c r="D517" s="4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5"/>
      <c r="V517" s="8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</row>
    <row r="518" spans="1:38" ht="14.25" customHeight="1" x14ac:dyDescent="0.25">
      <c r="A518" s="6"/>
      <c r="B518" s="2"/>
      <c r="C518" s="3"/>
      <c r="D518" s="4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5"/>
      <c r="V518" s="8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</row>
    <row r="519" spans="1:38" ht="14.25" customHeight="1" x14ac:dyDescent="0.25">
      <c r="A519" s="6"/>
      <c r="B519" s="2"/>
      <c r="C519" s="3"/>
      <c r="D519" s="4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5"/>
      <c r="V519" s="8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</row>
    <row r="520" spans="1:38" ht="14.25" customHeight="1" x14ac:dyDescent="0.25">
      <c r="A520" s="6"/>
      <c r="B520" s="2"/>
      <c r="C520" s="3"/>
      <c r="D520" s="4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5"/>
      <c r="V520" s="8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</row>
    <row r="521" spans="1:38" ht="14.25" customHeight="1" x14ac:dyDescent="0.25">
      <c r="A521" s="6"/>
      <c r="B521" s="2"/>
      <c r="C521" s="3"/>
      <c r="D521" s="4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5"/>
      <c r="V521" s="8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</row>
    <row r="522" spans="1:38" ht="14.25" customHeight="1" x14ac:dyDescent="0.25">
      <c r="A522" s="6"/>
      <c r="B522" s="2"/>
      <c r="C522" s="3"/>
      <c r="D522" s="4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5"/>
      <c r="V522" s="8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</row>
    <row r="523" spans="1:38" ht="14.25" customHeight="1" x14ac:dyDescent="0.25">
      <c r="A523" s="6"/>
      <c r="B523" s="2"/>
      <c r="C523" s="3"/>
      <c r="D523" s="4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5"/>
      <c r="V523" s="8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</row>
    <row r="524" spans="1:38" ht="14.25" customHeight="1" x14ac:dyDescent="0.25">
      <c r="A524" s="6"/>
      <c r="B524" s="2"/>
      <c r="C524" s="3"/>
      <c r="D524" s="4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5"/>
      <c r="V524" s="8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</row>
    <row r="525" spans="1:38" ht="14.25" customHeight="1" x14ac:dyDescent="0.25">
      <c r="A525" s="6"/>
      <c r="B525" s="2"/>
      <c r="C525" s="3"/>
      <c r="D525" s="4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5"/>
      <c r="V525" s="8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</row>
    <row r="526" spans="1:38" ht="14.25" customHeight="1" x14ac:dyDescent="0.25">
      <c r="A526" s="6"/>
      <c r="B526" s="2"/>
      <c r="C526" s="3"/>
      <c r="D526" s="4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5"/>
      <c r="V526" s="8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</row>
    <row r="527" spans="1:38" ht="14.25" customHeight="1" x14ac:dyDescent="0.25">
      <c r="A527" s="6"/>
      <c r="B527" s="2"/>
      <c r="C527" s="3"/>
      <c r="D527" s="4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5"/>
      <c r="V527" s="8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</row>
    <row r="528" spans="1:38" ht="14.25" customHeight="1" x14ac:dyDescent="0.25">
      <c r="A528" s="6"/>
      <c r="B528" s="2"/>
      <c r="C528" s="3"/>
      <c r="D528" s="4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5"/>
      <c r="V528" s="8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</row>
    <row r="529" spans="1:38" ht="14.25" customHeight="1" x14ac:dyDescent="0.25">
      <c r="A529" s="6"/>
      <c r="B529" s="2"/>
      <c r="C529" s="3"/>
      <c r="D529" s="4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5"/>
      <c r="V529" s="8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</row>
    <row r="530" spans="1:38" ht="14.25" customHeight="1" x14ac:dyDescent="0.25">
      <c r="A530" s="6"/>
      <c r="B530" s="2"/>
      <c r="C530" s="3"/>
      <c r="D530" s="4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5"/>
      <c r="V530" s="8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</row>
    <row r="531" spans="1:38" ht="14.25" customHeight="1" x14ac:dyDescent="0.25">
      <c r="A531" s="6"/>
      <c r="B531" s="2"/>
      <c r="C531" s="3"/>
      <c r="D531" s="4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5"/>
      <c r="V531" s="8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</row>
    <row r="532" spans="1:38" ht="14.25" customHeight="1" x14ac:dyDescent="0.25">
      <c r="A532" s="6"/>
      <c r="B532" s="2"/>
      <c r="C532" s="3"/>
      <c r="D532" s="4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5"/>
      <c r="V532" s="8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</row>
    <row r="533" spans="1:38" ht="14.25" customHeight="1" x14ac:dyDescent="0.25">
      <c r="A533" s="6"/>
      <c r="B533" s="2"/>
      <c r="C533" s="3"/>
      <c r="D533" s="4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5"/>
      <c r="V533" s="8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</row>
    <row r="534" spans="1:38" ht="14.25" customHeight="1" x14ac:dyDescent="0.25">
      <c r="A534" s="6"/>
      <c r="B534" s="2"/>
      <c r="C534" s="3"/>
      <c r="D534" s="4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5"/>
      <c r="V534" s="8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</row>
    <row r="535" spans="1:38" ht="14.25" customHeight="1" x14ac:dyDescent="0.25">
      <c r="A535" s="6"/>
      <c r="B535" s="2"/>
      <c r="C535" s="3"/>
      <c r="D535" s="4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5"/>
      <c r="V535" s="8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</row>
    <row r="536" spans="1:38" ht="14.25" customHeight="1" x14ac:dyDescent="0.25">
      <c r="A536" s="6"/>
      <c r="B536" s="2"/>
      <c r="C536" s="3"/>
      <c r="D536" s="4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5"/>
      <c r="V536" s="8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</row>
    <row r="537" spans="1:38" ht="14.25" customHeight="1" x14ac:dyDescent="0.25">
      <c r="A537" s="6"/>
      <c r="B537" s="2"/>
      <c r="C537" s="3"/>
      <c r="D537" s="4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5"/>
      <c r="V537" s="8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</row>
    <row r="538" spans="1:38" ht="14.25" customHeight="1" x14ac:dyDescent="0.25">
      <c r="A538" s="6"/>
      <c r="B538" s="2"/>
      <c r="C538" s="3"/>
      <c r="D538" s="4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5"/>
      <c r="V538" s="8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</row>
    <row r="539" spans="1:38" ht="14.25" customHeight="1" x14ac:dyDescent="0.25">
      <c r="A539" s="6"/>
      <c r="B539" s="2"/>
      <c r="C539" s="3"/>
      <c r="D539" s="4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5"/>
      <c r="V539" s="8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</row>
    <row r="540" spans="1:38" ht="14.25" customHeight="1" x14ac:dyDescent="0.25">
      <c r="A540" s="6"/>
      <c r="B540" s="2"/>
      <c r="C540" s="3"/>
      <c r="D540" s="4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5"/>
      <c r="V540" s="8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</row>
    <row r="541" spans="1:38" ht="14.25" customHeight="1" x14ac:dyDescent="0.25">
      <c r="A541" s="6"/>
      <c r="B541" s="2"/>
      <c r="C541" s="3"/>
      <c r="D541" s="4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5"/>
      <c r="V541" s="8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</row>
    <row r="542" spans="1:38" ht="14.25" customHeight="1" x14ac:dyDescent="0.25">
      <c r="A542" s="6"/>
      <c r="B542" s="2"/>
      <c r="C542" s="3"/>
      <c r="D542" s="4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5"/>
      <c r="V542" s="8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</row>
    <row r="543" spans="1:38" ht="14.25" customHeight="1" x14ac:dyDescent="0.25">
      <c r="A543" s="6"/>
      <c r="B543" s="2"/>
      <c r="C543" s="3"/>
      <c r="D543" s="4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5"/>
      <c r="V543" s="8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</row>
    <row r="544" spans="1:38" ht="14.25" customHeight="1" x14ac:dyDescent="0.25">
      <c r="A544" s="6"/>
      <c r="B544" s="2"/>
      <c r="C544" s="3"/>
      <c r="D544" s="4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5"/>
      <c r="V544" s="8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</row>
    <row r="545" spans="1:38" ht="14.25" customHeight="1" x14ac:dyDescent="0.25">
      <c r="A545" s="6"/>
      <c r="B545" s="2"/>
      <c r="C545" s="3"/>
      <c r="D545" s="4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5"/>
      <c r="V545" s="8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</row>
    <row r="546" spans="1:38" ht="14.25" customHeight="1" x14ac:dyDescent="0.25">
      <c r="A546" s="6"/>
      <c r="B546" s="2"/>
      <c r="C546" s="3"/>
      <c r="D546" s="4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5"/>
      <c r="V546" s="8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</row>
    <row r="547" spans="1:38" ht="14.25" customHeight="1" x14ac:dyDescent="0.25">
      <c r="A547" s="6"/>
      <c r="B547" s="2"/>
      <c r="C547" s="3"/>
      <c r="D547" s="4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5"/>
      <c r="V547" s="8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</row>
    <row r="548" spans="1:38" ht="14.25" customHeight="1" x14ac:dyDescent="0.25">
      <c r="A548" s="6"/>
      <c r="B548" s="2"/>
      <c r="C548" s="3"/>
      <c r="D548" s="4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5"/>
      <c r="V548" s="8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</row>
    <row r="549" spans="1:38" ht="14.25" customHeight="1" x14ac:dyDescent="0.25">
      <c r="A549" s="6"/>
      <c r="B549" s="2"/>
      <c r="C549" s="3"/>
      <c r="D549" s="4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5"/>
      <c r="V549" s="8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</row>
    <row r="550" spans="1:38" ht="14.25" customHeight="1" x14ac:dyDescent="0.25">
      <c r="A550" s="6"/>
      <c r="B550" s="2"/>
      <c r="C550" s="3"/>
      <c r="D550" s="4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5"/>
      <c r="V550" s="8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</row>
    <row r="551" spans="1:38" ht="14.25" customHeight="1" x14ac:dyDescent="0.25">
      <c r="A551" s="6"/>
      <c r="B551" s="2"/>
      <c r="C551" s="3"/>
      <c r="D551" s="4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5"/>
      <c r="V551" s="8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</row>
    <row r="552" spans="1:38" ht="14.25" customHeight="1" x14ac:dyDescent="0.25">
      <c r="A552" s="6"/>
      <c r="B552" s="2"/>
      <c r="C552" s="3"/>
      <c r="D552" s="4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5"/>
      <c r="V552" s="8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</row>
    <row r="553" spans="1:38" ht="14.25" customHeight="1" x14ac:dyDescent="0.25">
      <c r="A553" s="6"/>
      <c r="B553" s="2"/>
      <c r="C553" s="3"/>
      <c r="D553" s="4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5"/>
      <c r="V553" s="8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</row>
    <row r="554" spans="1:38" ht="14.25" customHeight="1" x14ac:dyDescent="0.25">
      <c r="A554" s="6"/>
      <c r="B554" s="2"/>
      <c r="C554" s="3"/>
      <c r="D554" s="4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5"/>
      <c r="V554" s="8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</row>
    <row r="555" spans="1:38" ht="14.25" customHeight="1" x14ac:dyDescent="0.25">
      <c r="A555" s="6"/>
      <c r="B555" s="2"/>
      <c r="C555" s="3"/>
      <c r="D555" s="4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5"/>
      <c r="V555" s="8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</row>
    <row r="556" spans="1:38" ht="14.25" customHeight="1" x14ac:dyDescent="0.25">
      <c r="A556" s="6"/>
      <c r="B556" s="2"/>
      <c r="C556" s="3"/>
      <c r="D556" s="4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5"/>
      <c r="V556" s="8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</row>
    <row r="557" spans="1:38" ht="14.25" customHeight="1" x14ac:dyDescent="0.25">
      <c r="A557" s="6"/>
      <c r="B557" s="2"/>
      <c r="C557" s="3"/>
      <c r="D557" s="4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5"/>
      <c r="V557" s="8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</row>
    <row r="558" spans="1:38" ht="14.25" customHeight="1" x14ac:dyDescent="0.25">
      <c r="A558" s="6"/>
      <c r="B558" s="2"/>
      <c r="C558" s="3"/>
      <c r="D558" s="4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5"/>
      <c r="V558" s="8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</row>
    <row r="559" spans="1:38" ht="14.25" customHeight="1" x14ac:dyDescent="0.25">
      <c r="A559" s="6"/>
      <c r="B559" s="2"/>
      <c r="C559" s="3"/>
      <c r="D559" s="4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5"/>
      <c r="V559" s="8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</row>
    <row r="560" spans="1:38" ht="14.25" customHeight="1" x14ac:dyDescent="0.25">
      <c r="A560" s="6"/>
      <c r="B560" s="2"/>
      <c r="C560" s="3"/>
      <c r="D560" s="4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5"/>
      <c r="V560" s="8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</row>
    <row r="561" spans="1:38" ht="14.25" customHeight="1" x14ac:dyDescent="0.25">
      <c r="A561" s="6"/>
      <c r="B561" s="2"/>
      <c r="C561" s="3"/>
      <c r="D561" s="4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5"/>
      <c r="V561" s="8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</row>
    <row r="562" spans="1:38" ht="14.25" customHeight="1" x14ac:dyDescent="0.25">
      <c r="A562" s="6"/>
      <c r="B562" s="2"/>
      <c r="C562" s="3"/>
      <c r="D562" s="4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5"/>
      <c r="V562" s="8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</row>
    <row r="563" spans="1:38" ht="14.25" customHeight="1" x14ac:dyDescent="0.25">
      <c r="A563" s="6"/>
      <c r="B563" s="2"/>
      <c r="C563" s="3"/>
      <c r="D563" s="4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5"/>
      <c r="V563" s="8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</row>
    <row r="564" spans="1:38" ht="14.25" customHeight="1" x14ac:dyDescent="0.25">
      <c r="A564" s="6"/>
      <c r="B564" s="2"/>
      <c r="C564" s="3"/>
      <c r="D564" s="4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5"/>
      <c r="V564" s="8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</row>
    <row r="565" spans="1:38" ht="14.25" customHeight="1" x14ac:dyDescent="0.25">
      <c r="A565" s="6"/>
      <c r="B565" s="2"/>
      <c r="C565" s="3"/>
      <c r="D565" s="4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5"/>
      <c r="V565" s="8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</row>
    <row r="566" spans="1:38" ht="14.25" customHeight="1" x14ac:dyDescent="0.25">
      <c r="A566" s="6"/>
      <c r="B566" s="2"/>
      <c r="C566" s="3"/>
      <c r="D566" s="4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5"/>
      <c r="V566" s="8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</row>
    <row r="567" spans="1:38" ht="14.25" customHeight="1" x14ac:dyDescent="0.25">
      <c r="A567" s="6"/>
      <c r="B567" s="2"/>
      <c r="C567" s="3"/>
      <c r="D567" s="4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5"/>
      <c r="V567" s="8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</row>
    <row r="568" spans="1:38" ht="14.25" customHeight="1" x14ac:dyDescent="0.25">
      <c r="A568" s="6"/>
      <c r="B568" s="2"/>
      <c r="C568" s="3"/>
      <c r="D568" s="4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5"/>
      <c r="V568" s="8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</row>
    <row r="569" spans="1:38" ht="14.25" customHeight="1" x14ac:dyDescent="0.25">
      <c r="A569" s="6"/>
      <c r="B569" s="2"/>
      <c r="C569" s="3"/>
      <c r="D569" s="4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5"/>
      <c r="V569" s="8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</row>
    <row r="570" spans="1:38" ht="14.25" customHeight="1" x14ac:dyDescent="0.25">
      <c r="A570" s="6"/>
      <c r="B570" s="2"/>
      <c r="C570" s="3"/>
      <c r="D570" s="4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5"/>
      <c r="V570" s="8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</row>
    <row r="571" spans="1:38" ht="14.25" customHeight="1" x14ac:dyDescent="0.25">
      <c r="A571" s="6"/>
      <c r="B571" s="2"/>
      <c r="C571" s="3"/>
      <c r="D571" s="4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5"/>
      <c r="V571" s="8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</row>
    <row r="572" spans="1:38" ht="14.25" customHeight="1" x14ac:dyDescent="0.25">
      <c r="A572" s="6"/>
      <c r="B572" s="2"/>
      <c r="C572" s="3"/>
      <c r="D572" s="4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5"/>
      <c r="V572" s="8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</row>
    <row r="573" spans="1:38" ht="14.25" customHeight="1" x14ac:dyDescent="0.25">
      <c r="A573" s="6"/>
      <c r="B573" s="2"/>
      <c r="C573" s="3"/>
      <c r="D573" s="4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5"/>
      <c r="V573" s="8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</row>
    <row r="574" spans="1:38" ht="14.25" customHeight="1" x14ac:dyDescent="0.25">
      <c r="A574" s="6"/>
      <c r="B574" s="2"/>
      <c r="C574" s="3"/>
      <c r="D574" s="4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5"/>
      <c r="V574" s="8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</row>
    <row r="575" spans="1:38" ht="14.25" customHeight="1" x14ac:dyDescent="0.25">
      <c r="A575" s="6"/>
      <c r="B575" s="2"/>
      <c r="C575" s="3"/>
      <c r="D575" s="4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5"/>
      <c r="V575" s="8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</row>
    <row r="576" spans="1:38" ht="14.25" customHeight="1" x14ac:dyDescent="0.25">
      <c r="A576" s="6"/>
      <c r="B576" s="2"/>
      <c r="C576" s="3"/>
      <c r="D576" s="4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5"/>
      <c r="V576" s="8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</row>
    <row r="577" spans="1:38" ht="14.25" customHeight="1" x14ac:dyDescent="0.25">
      <c r="A577" s="6"/>
      <c r="B577" s="2"/>
      <c r="C577" s="3"/>
      <c r="D577" s="4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5"/>
      <c r="V577" s="8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</row>
    <row r="578" spans="1:38" ht="14.25" customHeight="1" x14ac:dyDescent="0.25">
      <c r="A578" s="6"/>
      <c r="B578" s="2"/>
      <c r="C578" s="3"/>
      <c r="D578" s="4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5"/>
      <c r="V578" s="8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</row>
    <row r="579" spans="1:38" ht="14.25" customHeight="1" x14ac:dyDescent="0.25">
      <c r="A579" s="6"/>
      <c r="B579" s="2"/>
      <c r="C579" s="3"/>
      <c r="D579" s="4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5"/>
      <c r="V579" s="8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</row>
    <row r="580" spans="1:38" ht="14.25" customHeight="1" x14ac:dyDescent="0.25">
      <c r="A580" s="6"/>
      <c r="B580" s="2"/>
      <c r="C580" s="3"/>
      <c r="D580" s="4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5"/>
      <c r="V580" s="8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</row>
    <row r="581" spans="1:38" ht="14.25" customHeight="1" x14ac:dyDescent="0.25">
      <c r="A581" s="6"/>
      <c r="B581" s="2"/>
      <c r="C581" s="3"/>
      <c r="D581" s="4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5"/>
      <c r="V581" s="8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</row>
    <row r="582" spans="1:38" ht="14.25" customHeight="1" x14ac:dyDescent="0.25">
      <c r="A582" s="6"/>
      <c r="B582" s="2"/>
      <c r="C582" s="3"/>
      <c r="D582" s="4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5"/>
      <c r="V582" s="8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</row>
    <row r="583" spans="1:38" ht="14.25" customHeight="1" x14ac:dyDescent="0.25">
      <c r="A583" s="6"/>
      <c r="B583" s="2"/>
      <c r="C583" s="3"/>
      <c r="D583" s="4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5"/>
      <c r="V583" s="8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</row>
    <row r="584" spans="1:38" ht="14.25" customHeight="1" x14ac:dyDescent="0.25">
      <c r="A584" s="6"/>
      <c r="B584" s="2"/>
      <c r="C584" s="3"/>
      <c r="D584" s="4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5"/>
      <c r="V584" s="8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</row>
    <row r="585" spans="1:38" ht="14.25" customHeight="1" x14ac:dyDescent="0.25">
      <c r="A585" s="6"/>
      <c r="B585" s="2"/>
      <c r="C585" s="3"/>
      <c r="D585" s="4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5"/>
      <c r="V585" s="8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</row>
    <row r="586" spans="1:38" ht="14.25" customHeight="1" x14ac:dyDescent="0.25">
      <c r="A586" s="6"/>
      <c r="B586" s="2"/>
      <c r="C586" s="3"/>
      <c r="D586" s="4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5"/>
      <c r="V586" s="8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</row>
    <row r="587" spans="1:38" ht="14.25" customHeight="1" x14ac:dyDescent="0.25">
      <c r="A587" s="6"/>
      <c r="B587" s="2"/>
      <c r="C587" s="3"/>
      <c r="D587" s="4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5"/>
      <c r="V587" s="8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</row>
    <row r="588" spans="1:38" ht="14.25" customHeight="1" x14ac:dyDescent="0.25">
      <c r="A588" s="6"/>
      <c r="B588" s="2"/>
      <c r="C588" s="3"/>
      <c r="D588" s="4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5"/>
      <c r="V588" s="8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</row>
    <row r="589" spans="1:38" ht="14.25" customHeight="1" x14ac:dyDescent="0.25">
      <c r="A589" s="6"/>
      <c r="B589" s="2"/>
      <c r="C589" s="3"/>
      <c r="D589" s="4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5"/>
      <c r="V589" s="8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</row>
    <row r="590" spans="1:38" ht="14.25" customHeight="1" x14ac:dyDescent="0.25">
      <c r="A590" s="6"/>
      <c r="B590" s="2"/>
      <c r="C590" s="3"/>
      <c r="D590" s="4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5"/>
      <c r="V590" s="8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</row>
    <row r="591" spans="1:38" ht="14.25" customHeight="1" x14ac:dyDescent="0.25">
      <c r="A591" s="6"/>
      <c r="B591" s="2"/>
      <c r="C591" s="3"/>
      <c r="D591" s="4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5"/>
      <c r="V591" s="8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</row>
    <row r="592" spans="1:38" ht="14.25" customHeight="1" x14ac:dyDescent="0.25">
      <c r="A592" s="6"/>
      <c r="B592" s="2"/>
      <c r="C592" s="3"/>
      <c r="D592" s="4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5"/>
      <c r="V592" s="8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</row>
    <row r="593" spans="1:38" ht="14.25" customHeight="1" x14ac:dyDescent="0.25">
      <c r="A593" s="6"/>
      <c r="B593" s="2"/>
      <c r="C593" s="3"/>
      <c r="D593" s="4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5"/>
      <c r="V593" s="8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</row>
    <row r="594" spans="1:38" ht="14.25" customHeight="1" x14ac:dyDescent="0.25">
      <c r="A594" s="6"/>
      <c r="B594" s="2"/>
      <c r="C594" s="3"/>
      <c r="D594" s="4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5"/>
      <c r="V594" s="8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</row>
    <row r="595" spans="1:38" ht="14.25" customHeight="1" x14ac:dyDescent="0.25">
      <c r="A595" s="6"/>
      <c r="B595" s="2"/>
      <c r="C595" s="3"/>
      <c r="D595" s="4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5"/>
      <c r="V595" s="8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</row>
    <row r="596" spans="1:38" ht="14.25" customHeight="1" x14ac:dyDescent="0.25">
      <c r="A596" s="6"/>
      <c r="B596" s="2"/>
      <c r="C596" s="3"/>
      <c r="D596" s="4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5"/>
      <c r="V596" s="8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</row>
    <row r="597" spans="1:38" ht="14.25" customHeight="1" x14ac:dyDescent="0.25">
      <c r="A597" s="6"/>
      <c r="B597" s="2"/>
      <c r="C597" s="3"/>
      <c r="D597" s="4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5"/>
      <c r="V597" s="8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</row>
    <row r="598" spans="1:38" ht="14.25" customHeight="1" x14ac:dyDescent="0.25">
      <c r="A598" s="6"/>
      <c r="B598" s="2"/>
      <c r="C598" s="3"/>
      <c r="D598" s="4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5"/>
      <c r="V598" s="8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</row>
    <row r="599" spans="1:38" ht="14.25" customHeight="1" x14ac:dyDescent="0.25">
      <c r="A599" s="6"/>
      <c r="B599" s="2"/>
      <c r="C599" s="3"/>
      <c r="D599" s="4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5"/>
      <c r="V599" s="8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</row>
    <row r="600" spans="1:38" ht="14.25" customHeight="1" x14ac:dyDescent="0.25">
      <c r="A600" s="6"/>
      <c r="B600" s="2"/>
      <c r="C600" s="3"/>
      <c r="D600" s="4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5"/>
      <c r="V600" s="8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</row>
    <row r="601" spans="1:38" ht="14.25" customHeight="1" x14ac:dyDescent="0.25">
      <c r="A601" s="6"/>
      <c r="B601" s="2"/>
      <c r="C601" s="3"/>
      <c r="D601" s="4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5"/>
      <c r="V601" s="8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</row>
    <row r="602" spans="1:38" ht="14.25" customHeight="1" x14ac:dyDescent="0.25">
      <c r="A602" s="6"/>
      <c r="B602" s="2"/>
      <c r="C602" s="3"/>
      <c r="D602" s="4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5"/>
      <c r="V602" s="8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</row>
    <row r="603" spans="1:38" ht="14.25" customHeight="1" x14ac:dyDescent="0.25">
      <c r="A603" s="6"/>
      <c r="B603" s="2"/>
      <c r="C603" s="3"/>
      <c r="D603" s="4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5"/>
      <c r="V603" s="8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</row>
    <row r="604" spans="1:38" ht="14.25" customHeight="1" x14ac:dyDescent="0.25">
      <c r="A604" s="6"/>
      <c r="B604" s="2"/>
      <c r="C604" s="3"/>
      <c r="D604" s="4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5"/>
      <c r="V604" s="8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</row>
    <row r="605" spans="1:38" ht="14.25" customHeight="1" x14ac:dyDescent="0.25">
      <c r="A605" s="6"/>
      <c r="B605" s="2"/>
      <c r="C605" s="3"/>
      <c r="D605" s="4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5"/>
      <c r="V605" s="8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</row>
    <row r="606" spans="1:38" ht="14.25" customHeight="1" x14ac:dyDescent="0.25">
      <c r="A606" s="6"/>
      <c r="B606" s="2"/>
      <c r="C606" s="3"/>
      <c r="D606" s="4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5"/>
      <c r="V606" s="8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</row>
    <row r="607" spans="1:38" ht="14.25" customHeight="1" x14ac:dyDescent="0.25">
      <c r="A607" s="6"/>
      <c r="B607" s="2"/>
      <c r="C607" s="3"/>
      <c r="D607" s="4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5"/>
      <c r="V607" s="8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</row>
    <row r="608" spans="1:38" ht="14.25" customHeight="1" x14ac:dyDescent="0.25">
      <c r="A608" s="6"/>
      <c r="B608" s="2"/>
      <c r="C608" s="3"/>
      <c r="D608" s="4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5"/>
      <c r="V608" s="8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</row>
    <row r="609" spans="1:38" ht="14.25" customHeight="1" x14ac:dyDescent="0.25">
      <c r="A609" s="6"/>
      <c r="B609" s="2"/>
      <c r="C609" s="3"/>
      <c r="D609" s="4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5"/>
      <c r="V609" s="8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</row>
    <row r="610" spans="1:38" ht="14.25" customHeight="1" x14ac:dyDescent="0.25">
      <c r="A610" s="6"/>
      <c r="B610" s="2"/>
      <c r="C610" s="3"/>
      <c r="D610" s="4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5"/>
      <c r="V610" s="8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</row>
    <row r="611" spans="1:38" ht="14.25" customHeight="1" x14ac:dyDescent="0.25">
      <c r="A611" s="6"/>
      <c r="B611" s="2"/>
      <c r="C611" s="3"/>
      <c r="D611" s="4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5"/>
      <c r="V611" s="8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</row>
    <row r="612" spans="1:38" ht="14.25" customHeight="1" x14ac:dyDescent="0.25">
      <c r="A612" s="6"/>
      <c r="B612" s="2"/>
      <c r="C612" s="3"/>
      <c r="D612" s="4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5"/>
      <c r="V612" s="8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</row>
    <row r="613" spans="1:38" ht="14.25" customHeight="1" x14ac:dyDescent="0.25">
      <c r="A613" s="6"/>
      <c r="B613" s="2"/>
      <c r="C613" s="3"/>
      <c r="D613" s="4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5"/>
      <c r="V613" s="8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</row>
    <row r="614" spans="1:38" ht="14.25" customHeight="1" x14ac:dyDescent="0.25">
      <c r="A614" s="6"/>
      <c r="B614" s="2"/>
      <c r="C614" s="3"/>
      <c r="D614" s="4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5"/>
      <c r="V614" s="8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</row>
    <row r="615" spans="1:38" ht="14.25" customHeight="1" x14ac:dyDescent="0.25">
      <c r="A615" s="6"/>
      <c r="B615" s="2"/>
      <c r="C615" s="3"/>
      <c r="D615" s="4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5"/>
      <c r="V615" s="8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</row>
    <row r="616" spans="1:38" ht="14.25" customHeight="1" x14ac:dyDescent="0.25">
      <c r="A616" s="6"/>
      <c r="B616" s="2"/>
      <c r="C616" s="3"/>
      <c r="D616" s="4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5"/>
      <c r="V616" s="8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</row>
    <row r="617" spans="1:38" ht="14.25" customHeight="1" x14ac:dyDescent="0.25">
      <c r="A617" s="6"/>
      <c r="B617" s="2"/>
      <c r="C617" s="3"/>
      <c r="D617" s="4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5"/>
      <c r="V617" s="8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</row>
    <row r="618" spans="1:38" ht="14.25" customHeight="1" x14ac:dyDescent="0.25">
      <c r="A618" s="6"/>
      <c r="B618" s="2"/>
      <c r="C618" s="3"/>
      <c r="D618" s="4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5"/>
      <c r="V618" s="8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</row>
    <row r="619" spans="1:38" ht="14.25" customHeight="1" x14ac:dyDescent="0.25">
      <c r="A619" s="6"/>
      <c r="B619" s="2"/>
      <c r="C619" s="3"/>
      <c r="D619" s="4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5"/>
      <c r="V619" s="8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</row>
    <row r="620" spans="1:38" ht="14.25" customHeight="1" x14ac:dyDescent="0.25">
      <c r="A620" s="6"/>
      <c r="B620" s="2"/>
      <c r="C620" s="3"/>
      <c r="D620" s="4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5"/>
      <c r="V620" s="8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</row>
    <row r="621" spans="1:38" ht="14.25" customHeight="1" x14ac:dyDescent="0.25">
      <c r="A621" s="6"/>
      <c r="B621" s="2"/>
      <c r="C621" s="3"/>
      <c r="D621" s="4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5"/>
      <c r="V621" s="8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</row>
    <row r="622" spans="1:38" ht="14.25" customHeight="1" x14ac:dyDescent="0.25">
      <c r="A622" s="6"/>
      <c r="B622" s="2"/>
      <c r="C622" s="3"/>
      <c r="D622" s="4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5"/>
      <c r="V622" s="8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</row>
    <row r="623" spans="1:38" ht="14.25" customHeight="1" x14ac:dyDescent="0.25">
      <c r="A623" s="6"/>
      <c r="B623" s="2"/>
      <c r="C623" s="3"/>
      <c r="D623" s="4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5"/>
      <c r="V623" s="8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</row>
    <row r="624" spans="1:38" ht="14.25" customHeight="1" x14ac:dyDescent="0.25">
      <c r="A624" s="6"/>
      <c r="B624" s="2"/>
      <c r="C624" s="3"/>
      <c r="D624" s="4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5"/>
      <c r="V624" s="8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</row>
    <row r="625" spans="1:38" ht="14.25" customHeight="1" x14ac:dyDescent="0.25">
      <c r="A625" s="6"/>
      <c r="B625" s="2"/>
      <c r="C625" s="3"/>
      <c r="D625" s="4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5"/>
      <c r="V625" s="8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</row>
    <row r="626" spans="1:38" ht="14.25" customHeight="1" x14ac:dyDescent="0.25">
      <c r="A626" s="6"/>
      <c r="B626" s="2"/>
      <c r="C626" s="3"/>
      <c r="D626" s="4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5"/>
      <c r="V626" s="8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</row>
    <row r="627" spans="1:38" ht="14.25" customHeight="1" x14ac:dyDescent="0.25">
      <c r="A627" s="6"/>
      <c r="B627" s="2"/>
      <c r="C627" s="3"/>
      <c r="D627" s="4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5"/>
      <c r="V627" s="8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</row>
    <row r="628" spans="1:38" ht="14.25" customHeight="1" x14ac:dyDescent="0.25">
      <c r="A628" s="6"/>
      <c r="B628" s="2"/>
      <c r="C628" s="3"/>
      <c r="D628" s="4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5"/>
      <c r="V628" s="8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</row>
    <row r="629" spans="1:38" ht="14.25" customHeight="1" x14ac:dyDescent="0.25">
      <c r="A629" s="6"/>
      <c r="B629" s="2"/>
      <c r="C629" s="3"/>
      <c r="D629" s="4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5"/>
      <c r="V629" s="8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</row>
    <row r="630" spans="1:38" ht="14.25" customHeight="1" x14ac:dyDescent="0.25">
      <c r="A630" s="6"/>
      <c r="B630" s="2"/>
      <c r="C630" s="3"/>
      <c r="D630" s="4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5"/>
      <c r="V630" s="8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</row>
    <row r="631" spans="1:38" ht="14.25" customHeight="1" x14ac:dyDescent="0.25">
      <c r="A631" s="6"/>
      <c r="B631" s="2"/>
      <c r="C631" s="3"/>
      <c r="D631" s="4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5"/>
      <c r="V631" s="8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</row>
    <row r="632" spans="1:38" ht="14.25" customHeight="1" x14ac:dyDescent="0.25">
      <c r="A632" s="6"/>
      <c r="B632" s="2"/>
      <c r="C632" s="3"/>
      <c r="D632" s="4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5"/>
      <c r="V632" s="8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</row>
    <row r="633" spans="1:38" ht="14.25" customHeight="1" x14ac:dyDescent="0.25">
      <c r="A633" s="6"/>
      <c r="B633" s="2"/>
      <c r="C633" s="3"/>
      <c r="D633" s="4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5"/>
      <c r="V633" s="8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</row>
    <row r="634" spans="1:38" ht="14.25" customHeight="1" x14ac:dyDescent="0.25">
      <c r="A634" s="6"/>
      <c r="B634" s="2"/>
      <c r="C634" s="3"/>
      <c r="D634" s="4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5"/>
      <c r="V634" s="8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</row>
    <row r="635" spans="1:38" ht="14.25" customHeight="1" x14ac:dyDescent="0.25">
      <c r="A635" s="6"/>
      <c r="B635" s="2"/>
      <c r="C635" s="3"/>
      <c r="D635" s="4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5"/>
      <c r="V635" s="8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</row>
    <row r="636" spans="1:38" ht="14.25" customHeight="1" x14ac:dyDescent="0.25">
      <c r="A636" s="6"/>
      <c r="B636" s="2"/>
      <c r="C636" s="3"/>
      <c r="D636" s="4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5"/>
      <c r="V636" s="8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</row>
    <row r="637" spans="1:38" ht="14.25" customHeight="1" x14ac:dyDescent="0.25">
      <c r="A637" s="6"/>
      <c r="B637" s="2"/>
      <c r="C637" s="3"/>
      <c r="D637" s="4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5"/>
      <c r="V637" s="8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</row>
    <row r="638" spans="1:38" ht="14.25" customHeight="1" x14ac:dyDescent="0.25">
      <c r="A638" s="6"/>
      <c r="B638" s="2"/>
      <c r="C638" s="3"/>
      <c r="D638" s="4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5"/>
      <c r="V638" s="8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</row>
    <row r="639" spans="1:38" ht="14.25" customHeight="1" x14ac:dyDescent="0.25">
      <c r="A639" s="6"/>
      <c r="B639" s="2"/>
      <c r="C639" s="3"/>
      <c r="D639" s="4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5"/>
      <c r="V639" s="8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</row>
    <row r="640" spans="1:38" ht="14.25" customHeight="1" x14ac:dyDescent="0.25">
      <c r="A640" s="6"/>
      <c r="B640" s="2"/>
      <c r="C640" s="3"/>
      <c r="D640" s="4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5"/>
      <c r="V640" s="8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</row>
    <row r="641" spans="1:38" ht="14.25" customHeight="1" x14ac:dyDescent="0.25">
      <c r="A641" s="6"/>
      <c r="B641" s="2"/>
      <c r="C641" s="3"/>
      <c r="D641" s="4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5"/>
      <c r="V641" s="8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</row>
    <row r="642" spans="1:38" ht="14.25" customHeight="1" x14ac:dyDescent="0.25">
      <c r="A642" s="6"/>
      <c r="B642" s="2"/>
      <c r="C642" s="3"/>
      <c r="D642" s="4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5"/>
      <c r="V642" s="8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</row>
    <row r="643" spans="1:38" ht="14.25" customHeight="1" x14ac:dyDescent="0.25">
      <c r="A643" s="6"/>
      <c r="B643" s="2"/>
      <c r="C643" s="3"/>
      <c r="D643" s="4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5"/>
      <c r="V643" s="8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</row>
    <row r="644" spans="1:38" ht="14.25" customHeight="1" x14ac:dyDescent="0.25">
      <c r="A644" s="6"/>
      <c r="B644" s="2"/>
      <c r="C644" s="3"/>
      <c r="D644" s="4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5"/>
      <c r="V644" s="8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</row>
    <row r="645" spans="1:38" ht="14.25" customHeight="1" x14ac:dyDescent="0.25">
      <c r="A645" s="6"/>
      <c r="B645" s="2"/>
      <c r="C645" s="3"/>
      <c r="D645" s="4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5"/>
      <c r="V645" s="8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</row>
    <row r="646" spans="1:38" ht="14.25" customHeight="1" x14ac:dyDescent="0.25">
      <c r="A646" s="6"/>
      <c r="B646" s="2"/>
      <c r="C646" s="3"/>
      <c r="D646" s="4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5"/>
      <c r="V646" s="8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</row>
    <row r="647" spans="1:38" ht="14.25" customHeight="1" x14ac:dyDescent="0.25">
      <c r="A647" s="6"/>
      <c r="B647" s="2"/>
      <c r="C647" s="3"/>
      <c r="D647" s="4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5"/>
      <c r="V647" s="8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</row>
    <row r="648" spans="1:38" ht="14.25" customHeight="1" x14ac:dyDescent="0.25">
      <c r="A648" s="6"/>
      <c r="B648" s="2"/>
      <c r="C648" s="3"/>
      <c r="D648" s="4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5"/>
      <c r="V648" s="8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</row>
    <row r="649" spans="1:38" ht="14.25" customHeight="1" x14ac:dyDescent="0.25">
      <c r="A649" s="6"/>
      <c r="B649" s="2"/>
      <c r="C649" s="3"/>
      <c r="D649" s="4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5"/>
      <c r="V649" s="8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</row>
    <row r="650" spans="1:38" ht="14.25" customHeight="1" x14ac:dyDescent="0.25">
      <c r="A650" s="6"/>
      <c r="B650" s="2"/>
      <c r="C650" s="3"/>
      <c r="D650" s="4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5"/>
      <c r="V650" s="8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</row>
    <row r="651" spans="1:38" ht="14.25" customHeight="1" x14ac:dyDescent="0.25">
      <c r="A651" s="6"/>
      <c r="B651" s="2"/>
      <c r="C651" s="3"/>
      <c r="D651" s="4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5"/>
      <c r="V651" s="8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</row>
    <row r="652" spans="1:38" ht="14.25" customHeight="1" x14ac:dyDescent="0.25">
      <c r="A652" s="6"/>
      <c r="B652" s="2"/>
      <c r="C652" s="3"/>
      <c r="D652" s="4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5"/>
      <c r="V652" s="8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</row>
    <row r="653" spans="1:38" ht="14.25" customHeight="1" x14ac:dyDescent="0.25">
      <c r="A653" s="6"/>
      <c r="B653" s="2"/>
      <c r="C653" s="3"/>
      <c r="D653" s="4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5"/>
      <c r="V653" s="8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</row>
    <row r="654" spans="1:38" ht="14.25" customHeight="1" x14ac:dyDescent="0.25">
      <c r="A654" s="6"/>
      <c r="B654" s="2"/>
      <c r="C654" s="3"/>
      <c r="D654" s="4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5"/>
      <c r="V654" s="8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</row>
    <row r="655" spans="1:38" ht="14.25" customHeight="1" x14ac:dyDescent="0.25">
      <c r="A655" s="6"/>
      <c r="B655" s="2"/>
      <c r="C655" s="3"/>
      <c r="D655" s="4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5"/>
      <c r="V655" s="8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</row>
    <row r="656" spans="1:38" ht="14.25" customHeight="1" x14ac:dyDescent="0.25">
      <c r="A656" s="6"/>
      <c r="B656" s="2"/>
      <c r="C656" s="3"/>
      <c r="D656" s="4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5"/>
      <c r="V656" s="8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</row>
    <row r="657" spans="1:38" ht="14.25" customHeight="1" x14ac:dyDescent="0.25">
      <c r="A657" s="6"/>
      <c r="B657" s="2"/>
      <c r="C657" s="3"/>
      <c r="D657" s="4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5"/>
      <c r="V657" s="8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</row>
    <row r="658" spans="1:38" ht="14.25" customHeight="1" x14ac:dyDescent="0.25">
      <c r="A658" s="6"/>
      <c r="B658" s="2"/>
      <c r="C658" s="3"/>
      <c r="D658" s="4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5"/>
      <c r="V658" s="8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</row>
    <row r="659" spans="1:38" ht="14.25" customHeight="1" x14ac:dyDescent="0.25">
      <c r="A659" s="6"/>
      <c r="B659" s="2"/>
      <c r="C659" s="3"/>
      <c r="D659" s="4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5"/>
      <c r="V659" s="8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</row>
    <row r="660" spans="1:38" ht="14.25" customHeight="1" x14ac:dyDescent="0.25">
      <c r="A660" s="6"/>
      <c r="B660" s="2"/>
      <c r="C660" s="3"/>
      <c r="D660" s="4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5"/>
      <c r="V660" s="8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</row>
    <row r="661" spans="1:38" ht="14.25" customHeight="1" x14ac:dyDescent="0.25">
      <c r="A661" s="6"/>
      <c r="B661" s="2"/>
      <c r="C661" s="3"/>
      <c r="D661" s="4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5"/>
      <c r="V661" s="8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</row>
    <row r="662" spans="1:38" ht="14.25" customHeight="1" x14ac:dyDescent="0.25">
      <c r="A662" s="6"/>
      <c r="B662" s="2"/>
      <c r="C662" s="3"/>
      <c r="D662" s="4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5"/>
      <c r="V662" s="8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</row>
    <row r="663" spans="1:38" ht="14.25" customHeight="1" x14ac:dyDescent="0.25">
      <c r="A663" s="6"/>
      <c r="B663" s="2"/>
      <c r="C663" s="3"/>
      <c r="D663" s="4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5"/>
      <c r="V663" s="8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</row>
    <row r="664" spans="1:38" ht="14.25" customHeight="1" x14ac:dyDescent="0.25">
      <c r="A664" s="6"/>
      <c r="B664" s="2"/>
      <c r="C664" s="3"/>
      <c r="D664" s="4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5"/>
      <c r="V664" s="8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</row>
    <row r="665" spans="1:38" ht="14.25" customHeight="1" x14ac:dyDescent="0.25">
      <c r="A665" s="6"/>
      <c r="B665" s="2"/>
      <c r="C665" s="3"/>
      <c r="D665" s="4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5"/>
      <c r="V665" s="8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</row>
    <row r="666" spans="1:38" ht="14.25" customHeight="1" x14ac:dyDescent="0.25">
      <c r="A666" s="6"/>
      <c r="B666" s="2"/>
      <c r="C666" s="3"/>
      <c r="D666" s="4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5"/>
      <c r="V666" s="8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</row>
    <row r="667" spans="1:38" ht="14.25" customHeight="1" x14ac:dyDescent="0.25">
      <c r="A667" s="6"/>
      <c r="B667" s="2"/>
      <c r="C667" s="3"/>
      <c r="D667" s="4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5"/>
      <c r="V667" s="8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</row>
    <row r="668" spans="1:38" ht="14.25" customHeight="1" x14ac:dyDescent="0.25">
      <c r="A668" s="6"/>
      <c r="B668" s="2"/>
      <c r="C668" s="3"/>
      <c r="D668" s="4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5"/>
      <c r="V668" s="8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</row>
    <row r="669" spans="1:38" ht="14.25" customHeight="1" x14ac:dyDescent="0.25">
      <c r="A669" s="6"/>
      <c r="B669" s="2"/>
      <c r="C669" s="3"/>
      <c r="D669" s="4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5"/>
      <c r="V669" s="8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</row>
    <row r="670" spans="1:38" ht="14.25" customHeight="1" x14ac:dyDescent="0.25">
      <c r="A670" s="6"/>
      <c r="B670" s="2"/>
      <c r="C670" s="3"/>
      <c r="D670" s="4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5"/>
      <c r="V670" s="8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</row>
    <row r="671" spans="1:38" ht="14.25" customHeight="1" x14ac:dyDescent="0.25">
      <c r="A671" s="6"/>
      <c r="B671" s="2"/>
      <c r="C671" s="3"/>
      <c r="D671" s="4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5"/>
      <c r="V671" s="8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</row>
    <row r="672" spans="1:38" ht="14.25" customHeight="1" x14ac:dyDescent="0.25">
      <c r="A672" s="6"/>
      <c r="B672" s="2"/>
      <c r="C672" s="3"/>
      <c r="D672" s="4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5"/>
      <c r="V672" s="8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</row>
    <row r="673" spans="1:38" ht="14.25" customHeight="1" x14ac:dyDescent="0.25">
      <c r="A673" s="6"/>
      <c r="B673" s="2"/>
      <c r="C673" s="3"/>
      <c r="D673" s="4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5"/>
      <c r="V673" s="8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</row>
    <row r="674" spans="1:38" ht="14.25" customHeight="1" x14ac:dyDescent="0.25">
      <c r="A674" s="6"/>
      <c r="B674" s="2"/>
      <c r="C674" s="3"/>
      <c r="D674" s="4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5"/>
      <c r="V674" s="8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</row>
    <row r="675" spans="1:38" ht="14.25" customHeight="1" x14ac:dyDescent="0.25">
      <c r="A675" s="6"/>
      <c r="B675" s="2"/>
      <c r="C675" s="3"/>
      <c r="D675" s="4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5"/>
      <c r="V675" s="8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</row>
    <row r="676" spans="1:38" ht="14.25" customHeight="1" x14ac:dyDescent="0.25">
      <c r="A676" s="6"/>
      <c r="B676" s="2"/>
      <c r="C676" s="3"/>
      <c r="D676" s="4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5"/>
      <c r="V676" s="8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</row>
    <row r="677" spans="1:38" ht="14.25" customHeight="1" x14ac:dyDescent="0.25">
      <c r="A677" s="6"/>
      <c r="B677" s="2"/>
      <c r="C677" s="3"/>
      <c r="D677" s="4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5"/>
      <c r="V677" s="8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</row>
    <row r="678" spans="1:38" ht="14.25" customHeight="1" x14ac:dyDescent="0.25">
      <c r="A678" s="6"/>
      <c r="B678" s="2"/>
      <c r="C678" s="3"/>
      <c r="D678" s="4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5"/>
      <c r="V678" s="8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</row>
    <row r="679" spans="1:38" ht="14.25" customHeight="1" x14ac:dyDescent="0.25">
      <c r="A679" s="6"/>
      <c r="B679" s="2"/>
      <c r="C679" s="3"/>
      <c r="D679" s="4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5"/>
      <c r="V679" s="8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</row>
    <row r="680" spans="1:38" ht="14.25" customHeight="1" x14ac:dyDescent="0.25">
      <c r="A680" s="6"/>
      <c r="B680" s="2"/>
      <c r="C680" s="3"/>
      <c r="D680" s="4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5"/>
      <c r="V680" s="8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</row>
    <row r="681" spans="1:38" ht="14.25" customHeight="1" x14ac:dyDescent="0.25">
      <c r="A681" s="6"/>
      <c r="B681" s="2"/>
      <c r="C681" s="3"/>
      <c r="D681" s="4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5"/>
      <c r="V681" s="8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</row>
    <row r="682" spans="1:38" ht="14.25" customHeight="1" x14ac:dyDescent="0.25">
      <c r="A682" s="6"/>
      <c r="B682" s="2"/>
      <c r="C682" s="3"/>
      <c r="D682" s="4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5"/>
      <c r="V682" s="8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</row>
    <row r="683" spans="1:38" ht="14.25" customHeight="1" x14ac:dyDescent="0.25">
      <c r="A683" s="6"/>
      <c r="B683" s="2"/>
      <c r="C683" s="3"/>
      <c r="D683" s="4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5"/>
      <c r="V683" s="8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</row>
    <row r="684" spans="1:38" ht="14.25" customHeight="1" x14ac:dyDescent="0.25">
      <c r="A684" s="6"/>
      <c r="B684" s="2"/>
      <c r="C684" s="3"/>
      <c r="D684" s="4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5"/>
      <c r="V684" s="8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</row>
    <row r="685" spans="1:38" ht="14.25" customHeight="1" x14ac:dyDescent="0.25">
      <c r="A685" s="6"/>
      <c r="B685" s="2"/>
      <c r="C685" s="3"/>
      <c r="D685" s="4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5"/>
      <c r="V685" s="8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</row>
    <row r="686" spans="1:38" ht="14.25" customHeight="1" x14ac:dyDescent="0.25">
      <c r="A686" s="6"/>
      <c r="B686" s="2"/>
      <c r="C686" s="3"/>
      <c r="D686" s="4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5"/>
      <c r="V686" s="8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</row>
    <row r="687" spans="1:38" ht="14.25" customHeight="1" x14ac:dyDescent="0.25">
      <c r="A687" s="6"/>
      <c r="B687" s="2"/>
      <c r="C687" s="3"/>
      <c r="D687" s="4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5"/>
      <c r="V687" s="8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</row>
    <row r="688" spans="1:38" ht="14.25" customHeight="1" x14ac:dyDescent="0.25">
      <c r="A688" s="6"/>
      <c r="B688" s="2"/>
      <c r="C688" s="3"/>
      <c r="D688" s="4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5"/>
      <c r="V688" s="8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</row>
    <row r="689" spans="1:38" ht="14.25" customHeight="1" x14ac:dyDescent="0.25">
      <c r="A689" s="6"/>
      <c r="B689" s="2"/>
      <c r="C689" s="3"/>
      <c r="D689" s="4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5"/>
      <c r="V689" s="8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</row>
    <row r="690" spans="1:38" ht="14.25" customHeight="1" x14ac:dyDescent="0.25">
      <c r="A690" s="6"/>
      <c r="B690" s="2"/>
      <c r="C690" s="3"/>
      <c r="D690" s="4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5"/>
      <c r="V690" s="8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</row>
    <row r="691" spans="1:38" ht="14.25" customHeight="1" x14ac:dyDescent="0.25">
      <c r="A691" s="6"/>
      <c r="B691" s="2"/>
      <c r="C691" s="3"/>
      <c r="D691" s="4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5"/>
      <c r="V691" s="8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</row>
    <row r="692" spans="1:38" ht="14.25" customHeight="1" x14ac:dyDescent="0.25">
      <c r="A692" s="6"/>
      <c r="B692" s="2"/>
      <c r="C692" s="3"/>
      <c r="D692" s="4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5"/>
      <c r="V692" s="8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</row>
    <row r="693" spans="1:38" ht="14.25" customHeight="1" x14ac:dyDescent="0.25">
      <c r="A693" s="6"/>
      <c r="B693" s="2"/>
      <c r="C693" s="3"/>
      <c r="D693" s="4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5"/>
      <c r="V693" s="8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</row>
    <row r="694" spans="1:38" ht="14.25" customHeight="1" x14ac:dyDescent="0.25">
      <c r="A694" s="6"/>
      <c r="B694" s="2"/>
      <c r="C694" s="3"/>
      <c r="D694" s="4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5"/>
      <c r="V694" s="8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</row>
    <row r="695" spans="1:38" ht="14.25" customHeight="1" x14ac:dyDescent="0.25">
      <c r="A695" s="6"/>
      <c r="B695" s="2"/>
      <c r="C695" s="3"/>
      <c r="D695" s="4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5"/>
      <c r="V695" s="8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</row>
    <row r="696" spans="1:38" ht="14.25" customHeight="1" x14ac:dyDescent="0.25">
      <c r="A696" s="6"/>
      <c r="B696" s="2"/>
      <c r="C696" s="3"/>
      <c r="D696" s="4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5"/>
      <c r="V696" s="8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</row>
    <row r="697" spans="1:38" ht="14.25" customHeight="1" x14ac:dyDescent="0.25">
      <c r="A697" s="6"/>
      <c r="B697" s="2"/>
      <c r="C697" s="3"/>
      <c r="D697" s="4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5"/>
      <c r="V697" s="8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</row>
    <row r="698" spans="1:38" ht="14.25" customHeight="1" x14ac:dyDescent="0.25">
      <c r="A698" s="6"/>
      <c r="B698" s="2"/>
      <c r="C698" s="3"/>
      <c r="D698" s="4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5"/>
      <c r="V698" s="8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</row>
    <row r="699" spans="1:38" ht="14.25" customHeight="1" x14ac:dyDescent="0.25">
      <c r="A699" s="6"/>
      <c r="B699" s="2"/>
      <c r="C699" s="3"/>
      <c r="D699" s="4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5"/>
      <c r="V699" s="8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</row>
    <row r="700" spans="1:38" ht="14.25" customHeight="1" x14ac:dyDescent="0.25">
      <c r="A700" s="6"/>
      <c r="B700" s="2"/>
      <c r="C700" s="3"/>
      <c r="D700" s="4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5"/>
      <c r="V700" s="8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</row>
    <row r="701" spans="1:38" ht="14.25" customHeight="1" x14ac:dyDescent="0.25">
      <c r="A701" s="6"/>
      <c r="B701" s="2"/>
      <c r="C701" s="3"/>
      <c r="D701" s="4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5"/>
      <c r="V701" s="8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</row>
    <row r="702" spans="1:38" ht="14.25" customHeight="1" x14ac:dyDescent="0.25">
      <c r="A702" s="6"/>
      <c r="B702" s="2"/>
      <c r="C702" s="3"/>
      <c r="D702" s="4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5"/>
      <c r="V702" s="8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</row>
    <row r="703" spans="1:38" ht="14.25" customHeight="1" x14ac:dyDescent="0.25">
      <c r="A703" s="6"/>
      <c r="B703" s="2"/>
      <c r="C703" s="3"/>
      <c r="D703" s="4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5"/>
      <c r="V703" s="8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</row>
    <row r="704" spans="1:38" ht="14.25" customHeight="1" x14ac:dyDescent="0.25">
      <c r="A704" s="6"/>
      <c r="B704" s="2"/>
      <c r="C704" s="3"/>
      <c r="D704" s="4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5"/>
      <c r="V704" s="8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</row>
    <row r="705" spans="1:38" ht="14.25" customHeight="1" x14ac:dyDescent="0.25">
      <c r="A705" s="6"/>
      <c r="B705" s="2"/>
      <c r="C705" s="3"/>
      <c r="D705" s="4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5"/>
      <c r="V705" s="8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</row>
    <row r="706" spans="1:38" ht="14.25" customHeight="1" x14ac:dyDescent="0.25">
      <c r="A706" s="6"/>
      <c r="B706" s="2"/>
      <c r="C706" s="3"/>
      <c r="D706" s="4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5"/>
      <c r="V706" s="8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</row>
    <row r="707" spans="1:38" ht="14.25" customHeight="1" x14ac:dyDescent="0.25">
      <c r="A707" s="6"/>
      <c r="B707" s="2"/>
      <c r="C707" s="3"/>
      <c r="D707" s="4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5"/>
      <c r="V707" s="8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</row>
    <row r="708" spans="1:38" ht="14.25" customHeight="1" x14ac:dyDescent="0.25">
      <c r="A708" s="6"/>
      <c r="B708" s="2"/>
      <c r="C708" s="3"/>
      <c r="D708" s="4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5"/>
      <c r="V708" s="8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</row>
    <row r="709" spans="1:38" ht="14.25" customHeight="1" x14ac:dyDescent="0.25">
      <c r="A709" s="6"/>
      <c r="B709" s="2"/>
      <c r="C709" s="3"/>
      <c r="D709" s="4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5"/>
      <c r="V709" s="8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</row>
    <row r="710" spans="1:38" ht="14.25" customHeight="1" x14ac:dyDescent="0.25">
      <c r="A710" s="6"/>
      <c r="B710" s="2"/>
      <c r="C710" s="3"/>
      <c r="D710" s="4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5"/>
      <c r="V710" s="8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</row>
    <row r="711" spans="1:38" ht="14.25" customHeight="1" x14ac:dyDescent="0.25">
      <c r="A711" s="6"/>
      <c r="B711" s="2"/>
      <c r="C711" s="3"/>
      <c r="D711" s="4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5"/>
      <c r="V711" s="8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</row>
    <row r="712" spans="1:38" ht="14.25" customHeight="1" x14ac:dyDescent="0.25">
      <c r="A712" s="6"/>
      <c r="B712" s="2"/>
      <c r="C712" s="3"/>
      <c r="D712" s="4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5"/>
      <c r="V712" s="8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</row>
    <row r="713" spans="1:38" ht="14.25" customHeight="1" x14ac:dyDescent="0.25">
      <c r="A713" s="6"/>
      <c r="B713" s="2"/>
      <c r="C713" s="3"/>
      <c r="D713" s="4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5"/>
      <c r="V713" s="8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</row>
    <row r="714" spans="1:38" ht="14.25" customHeight="1" x14ac:dyDescent="0.25">
      <c r="A714" s="6"/>
      <c r="B714" s="2"/>
      <c r="C714" s="3"/>
      <c r="D714" s="4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5"/>
      <c r="V714" s="8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</row>
    <row r="715" spans="1:38" ht="14.25" customHeight="1" x14ac:dyDescent="0.25">
      <c r="A715" s="6"/>
      <c r="B715" s="2"/>
      <c r="C715" s="3"/>
      <c r="D715" s="4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5"/>
      <c r="V715" s="8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</row>
    <row r="716" spans="1:38" ht="14.25" customHeight="1" x14ac:dyDescent="0.25">
      <c r="A716" s="6"/>
      <c r="B716" s="2"/>
      <c r="C716" s="3"/>
      <c r="D716" s="4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5"/>
      <c r="V716" s="8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</row>
    <row r="717" spans="1:38" ht="14.25" customHeight="1" x14ac:dyDescent="0.25">
      <c r="A717" s="6"/>
      <c r="B717" s="2"/>
      <c r="C717" s="3"/>
      <c r="D717" s="4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5"/>
      <c r="V717" s="8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</row>
    <row r="718" spans="1:38" ht="14.25" customHeight="1" x14ac:dyDescent="0.25">
      <c r="A718" s="6"/>
      <c r="B718" s="2"/>
      <c r="C718" s="3"/>
      <c r="D718" s="4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5"/>
      <c r="V718" s="8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</row>
    <row r="719" spans="1:38" ht="14.25" customHeight="1" x14ac:dyDescent="0.25">
      <c r="A719" s="6"/>
      <c r="B719" s="2"/>
      <c r="C719" s="3"/>
      <c r="D719" s="4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5"/>
      <c r="V719" s="8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</row>
    <row r="720" spans="1:38" ht="14.25" customHeight="1" x14ac:dyDescent="0.25">
      <c r="A720" s="6"/>
      <c r="B720" s="2"/>
      <c r="C720" s="3"/>
      <c r="D720" s="4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5"/>
      <c r="V720" s="8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</row>
    <row r="721" spans="1:38" ht="14.25" customHeight="1" x14ac:dyDescent="0.25">
      <c r="A721" s="6"/>
      <c r="B721" s="2"/>
      <c r="C721" s="3"/>
      <c r="D721" s="4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5"/>
      <c r="V721" s="8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</row>
    <row r="722" spans="1:38" ht="14.25" customHeight="1" x14ac:dyDescent="0.25">
      <c r="A722" s="6"/>
      <c r="B722" s="2"/>
      <c r="C722" s="3"/>
      <c r="D722" s="4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5"/>
      <c r="V722" s="8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</row>
    <row r="723" spans="1:38" ht="14.25" customHeight="1" x14ac:dyDescent="0.25">
      <c r="A723" s="6"/>
      <c r="B723" s="2"/>
      <c r="C723" s="3"/>
      <c r="D723" s="4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5"/>
      <c r="V723" s="8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</row>
    <row r="724" spans="1:38" ht="14.25" customHeight="1" x14ac:dyDescent="0.25">
      <c r="A724" s="6"/>
      <c r="B724" s="2"/>
      <c r="C724" s="3"/>
      <c r="D724" s="4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5"/>
      <c r="V724" s="8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</row>
    <row r="725" spans="1:38" ht="14.25" customHeight="1" x14ac:dyDescent="0.25">
      <c r="A725" s="6"/>
      <c r="B725" s="2"/>
      <c r="C725" s="3"/>
      <c r="D725" s="4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5"/>
      <c r="V725" s="8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</row>
    <row r="726" spans="1:38" ht="14.25" customHeight="1" x14ac:dyDescent="0.25">
      <c r="A726" s="6"/>
      <c r="B726" s="2"/>
      <c r="C726" s="3"/>
      <c r="D726" s="4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5"/>
      <c r="V726" s="8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</row>
    <row r="727" spans="1:38" ht="14.25" customHeight="1" x14ac:dyDescent="0.25">
      <c r="A727" s="6"/>
      <c r="B727" s="2"/>
      <c r="C727" s="3"/>
      <c r="D727" s="4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5"/>
      <c r="V727" s="8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</row>
    <row r="728" spans="1:38" ht="14.25" customHeight="1" x14ac:dyDescent="0.25">
      <c r="A728" s="6"/>
      <c r="B728" s="2"/>
      <c r="C728" s="3"/>
      <c r="D728" s="4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5"/>
      <c r="V728" s="8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</row>
    <row r="729" spans="1:38" ht="14.25" customHeight="1" x14ac:dyDescent="0.25">
      <c r="A729" s="6"/>
      <c r="B729" s="2"/>
      <c r="C729" s="3"/>
      <c r="D729" s="4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5"/>
      <c r="V729" s="8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</row>
    <row r="730" spans="1:38" ht="14.25" customHeight="1" x14ac:dyDescent="0.25">
      <c r="A730" s="6"/>
      <c r="B730" s="2"/>
      <c r="C730" s="3"/>
      <c r="D730" s="4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5"/>
      <c r="V730" s="8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</row>
    <row r="731" spans="1:38" ht="14.25" customHeight="1" x14ac:dyDescent="0.25">
      <c r="A731" s="6"/>
      <c r="B731" s="2"/>
      <c r="C731" s="3"/>
      <c r="D731" s="4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5"/>
      <c r="V731" s="8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</row>
    <row r="732" spans="1:38" ht="14.25" customHeight="1" x14ac:dyDescent="0.25">
      <c r="A732" s="6"/>
      <c r="B732" s="2"/>
      <c r="C732" s="3"/>
      <c r="D732" s="4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5"/>
      <c r="V732" s="8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</row>
    <row r="733" spans="1:38" ht="14.25" customHeight="1" x14ac:dyDescent="0.25">
      <c r="A733" s="6"/>
      <c r="B733" s="2"/>
      <c r="C733" s="3"/>
      <c r="D733" s="4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5"/>
      <c r="V733" s="8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</row>
    <row r="734" spans="1:38" ht="14.25" customHeight="1" x14ac:dyDescent="0.25">
      <c r="A734" s="6"/>
      <c r="B734" s="2"/>
      <c r="C734" s="3"/>
      <c r="D734" s="4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5"/>
      <c r="V734" s="8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</row>
    <row r="735" spans="1:38" ht="14.25" customHeight="1" x14ac:dyDescent="0.25">
      <c r="A735" s="6"/>
      <c r="B735" s="2"/>
      <c r="C735" s="3"/>
      <c r="D735" s="4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5"/>
      <c r="V735" s="8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</row>
    <row r="736" spans="1:38" ht="14.25" customHeight="1" x14ac:dyDescent="0.25">
      <c r="A736" s="6"/>
      <c r="B736" s="2"/>
      <c r="C736" s="3"/>
      <c r="D736" s="4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5"/>
      <c r="V736" s="8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</row>
    <row r="737" spans="1:38" ht="14.25" customHeight="1" x14ac:dyDescent="0.25">
      <c r="A737" s="6"/>
      <c r="B737" s="2"/>
      <c r="C737" s="3"/>
      <c r="D737" s="4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5"/>
      <c r="V737" s="8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</row>
    <row r="738" spans="1:38" ht="14.25" customHeight="1" x14ac:dyDescent="0.25">
      <c r="A738" s="6"/>
      <c r="B738" s="2"/>
      <c r="C738" s="3"/>
      <c r="D738" s="4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5"/>
      <c r="V738" s="8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</row>
    <row r="739" spans="1:38" ht="14.25" customHeight="1" x14ac:dyDescent="0.25">
      <c r="A739" s="6"/>
      <c r="B739" s="2"/>
      <c r="C739" s="3"/>
      <c r="D739" s="4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5"/>
      <c r="V739" s="8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</row>
    <row r="740" spans="1:38" ht="14.25" customHeight="1" x14ac:dyDescent="0.25">
      <c r="A740" s="6"/>
      <c r="B740" s="2"/>
      <c r="C740" s="3"/>
      <c r="D740" s="4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5"/>
      <c r="V740" s="8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</row>
    <row r="741" spans="1:38" ht="14.25" customHeight="1" x14ac:dyDescent="0.25">
      <c r="A741" s="6"/>
      <c r="B741" s="2"/>
      <c r="C741" s="3"/>
      <c r="D741" s="4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5"/>
      <c r="V741" s="8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</row>
    <row r="742" spans="1:38" ht="14.25" customHeight="1" x14ac:dyDescent="0.25">
      <c r="A742" s="6"/>
      <c r="B742" s="2"/>
      <c r="C742" s="3"/>
      <c r="D742" s="4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5"/>
      <c r="V742" s="8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</row>
    <row r="743" spans="1:38" ht="14.25" customHeight="1" x14ac:dyDescent="0.25">
      <c r="A743" s="6"/>
      <c r="B743" s="2"/>
      <c r="C743" s="3"/>
      <c r="D743" s="4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5"/>
      <c r="V743" s="8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</row>
    <row r="744" spans="1:38" ht="14.25" customHeight="1" x14ac:dyDescent="0.25">
      <c r="A744" s="6"/>
      <c r="B744" s="2"/>
      <c r="C744" s="3"/>
      <c r="D744" s="4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5"/>
      <c r="V744" s="8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</row>
    <row r="745" spans="1:38" ht="14.25" customHeight="1" x14ac:dyDescent="0.25">
      <c r="A745" s="6"/>
      <c r="B745" s="2"/>
      <c r="C745" s="3"/>
      <c r="D745" s="4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5"/>
      <c r="V745" s="8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</row>
    <row r="746" spans="1:38" ht="14.25" customHeight="1" x14ac:dyDescent="0.25">
      <c r="A746" s="6"/>
      <c r="B746" s="2"/>
      <c r="C746" s="3"/>
      <c r="D746" s="4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5"/>
      <c r="V746" s="8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</row>
    <row r="747" spans="1:38" ht="14.25" customHeight="1" x14ac:dyDescent="0.25">
      <c r="A747" s="6"/>
      <c r="B747" s="2"/>
      <c r="C747" s="3"/>
      <c r="D747" s="4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5"/>
      <c r="V747" s="8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</row>
    <row r="748" spans="1:38" ht="14.25" customHeight="1" x14ac:dyDescent="0.25">
      <c r="A748" s="6"/>
      <c r="B748" s="2"/>
      <c r="C748" s="3"/>
      <c r="D748" s="4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5"/>
      <c r="V748" s="8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</row>
    <row r="749" spans="1:38" ht="14.25" customHeight="1" x14ac:dyDescent="0.25">
      <c r="A749" s="6"/>
      <c r="B749" s="2"/>
      <c r="C749" s="3"/>
      <c r="D749" s="4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5"/>
      <c r="V749" s="8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</row>
    <row r="750" spans="1:38" ht="14.25" customHeight="1" x14ac:dyDescent="0.25">
      <c r="A750" s="6"/>
      <c r="B750" s="2"/>
      <c r="C750" s="3"/>
      <c r="D750" s="4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5"/>
      <c r="V750" s="8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</row>
    <row r="751" spans="1:38" ht="14.25" customHeight="1" x14ac:dyDescent="0.25">
      <c r="A751" s="6"/>
      <c r="B751" s="2"/>
      <c r="C751" s="3"/>
      <c r="D751" s="4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5"/>
      <c r="V751" s="8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</row>
    <row r="752" spans="1:38" ht="14.25" customHeight="1" x14ac:dyDescent="0.25">
      <c r="A752" s="6"/>
      <c r="B752" s="2"/>
      <c r="C752" s="3"/>
      <c r="D752" s="4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5"/>
      <c r="V752" s="8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</row>
    <row r="753" spans="1:38" ht="14.25" customHeight="1" x14ac:dyDescent="0.25">
      <c r="A753" s="6"/>
      <c r="B753" s="2"/>
      <c r="C753" s="3"/>
      <c r="D753" s="4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5"/>
      <c r="V753" s="8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</row>
    <row r="754" spans="1:38" ht="14.25" customHeight="1" x14ac:dyDescent="0.25">
      <c r="A754" s="6"/>
      <c r="B754" s="2"/>
      <c r="C754" s="3"/>
      <c r="D754" s="4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5"/>
      <c r="V754" s="8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</row>
    <row r="755" spans="1:38" ht="14.25" customHeight="1" x14ac:dyDescent="0.25">
      <c r="A755" s="6"/>
      <c r="B755" s="2"/>
      <c r="C755" s="3"/>
      <c r="D755" s="4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5"/>
      <c r="V755" s="8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</row>
    <row r="756" spans="1:38" ht="14.25" customHeight="1" x14ac:dyDescent="0.25">
      <c r="A756" s="6"/>
      <c r="B756" s="2"/>
      <c r="C756" s="3"/>
      <c r="D756" s="4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5"/>
      <c r="V756" s="8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</row>
    <row r="757" spans="1:38" ht="14.25" customHeight="1" x14ac:dyDescent="0.25">
      <c r="A757" s="6"/>
      <c r="B757" s="2"/>
      <c r="C757" s="3"/>
      <c r="D757" s="4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5"/>
      <c r="V757" s="8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</row>
    <row r="758" spans="1:38" ht="14.25" customHeight="1" x14ac:dyDescent="0.25">
      <c r="A758" s="6"/>
      <c r="B758" s="2"/>
      <c r="C758" s="3"/>
      <c r="D758" s="4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5"/>
      <c r="V758" s="8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</row>
    <row r="759" spans="1:38" ht="14.25" customHeight="1" x14ac:dyDescent="0.25">
      <c r="A759" s="6"/>
      <c r="B759" s="2"/>
      <c r="C759" s="3"/>
      <c r="D759" s="4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5"/>
      <c r="V759" s="8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</row>
    <row r="760" spans="1:38" ht="14.25" customHeight="1" x14ac:dyDescent="0.25">
      <c r="A760" s="6"/>
      <c r="B760" s="2"/>
      <c r="C760" s="3"/>
      <c r="D760" s="4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5"/>
      <c r="V760" s="8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</row>
    <row r="761" spans="1:38" ht="14.25" customHeight="1" x14ac:dyDescent="0.25">
      <c r="A761" s="6"/>
      <c r="B761" s="2"/>
      <c r="C761" s="3"/>
      <c r="D761" s="4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5"/>
      <c r="V761" s="8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</row>
    <row r="762" spans="1:38" ht="14.25" customHeight="1" x14ac:dyDescent="0.25">
      <c r="A762" s="6"/>
      <c r="B762" s="2"/>
      <c r="C762" s="3"/>
      <c r="D762" s="4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5"/>
      <c r="V762" s="8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</row>
    <row r="763" spans="1:38" ht="14.25" customHeight="1" x14ac:dyDescent="0.25">
      <c r="A763" s="6"/>
      <c r="B763" s="2"/>
      <c r="C763" s="3"/>
      <c r="D763" s="4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5"/>
      <c r="V763" s="8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</row>
    <row r="764" spans="1:38" ht="14.25" customHeight="1" x14ac:dyDescent="0.25">
      <c r="A764" s="6"/>
      <c r="B764" s="2"/>
      <c r="C764" s="3"/>
      <c r="D764" s="4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5"/>
      <c r="V764" s="8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</row>
    <row r="765" spans="1:38" ht="14.25" customHeight="1" x14ac:dyDescent="0.25">
      <c r="A765" s="6"/>
      <c r="B765" s="2"/>
      <c r="C765" s="3"/>
      <c r="D765" s="4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5"/>
      <c r="V765" s="8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</row>
    <row r="766" spans="1:38" ht="14.25" customHeight="1" x14ac:dyDescent="0.25">
      <c r="A766" s="6"/>
      <c r="B766" s="2"/>
      <c r="C766" s="3"/>
      <c r="D766" s="4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5"/>
      <c r="V766" s="8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</row>
    <row r="767" spans="1:38" ht="14.25" customHeight="1" x14ac:dyDescent="0.25">
      <c r="A767" s="6"/>
      <c r="B767" s="2"/>
      <c r="C767" s="3"/>
      <c r="D767" s="4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5"/>
      <c r="V767" s="8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</row>
    <row r="768" spans="1:38" ht="14.25" customHeight="1" x14ac:dyDescent="0.25">
      <c r="A768" s="6"/>
      <c r="B768" s="2"/>
      <c r="C768" s="3"/>
      <c r="D768" s="4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5"/>
      <c r="V768" s="8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</row>
    <row r="769" spans="1:38" ht="14.25" customHeight="1" x14ac:dyDescent="0.25">
      <c r="A769" s="6"/>
      <c r="B769" s="2"/>
      <c r="C769" s="3"/>
      <c r="D769" s="4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5"/>
      <c r="V769" s="8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</row>
    <row r="770" spans="1:38" ht="14.25" customHeight="1" x14ac:dyDescent="0.25">
      <c r="A770" s="6"/>
      <c r="B770" s="2"/>
      <c r="C770" s="3"/>
      <c r="D770" s="4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5"/>
      <c r="V770" s="8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</row>
    <row r="771" spans="1:38" ht="14.25" customHeight="1" x14ac:dyDescent="0.25">
      <c r="A771" s="6"/>
      <c r="B771" s="2"/>
      <c r="C771" s="3"/>
      <c r="D771" s="4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5"/>
      <c r="V771" s="8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</row>
    <row r="772" spans="1:38" ht="14.25" customHeight="1" x14ac:dyDescent="0.25">
      <c r="A772" s="6"/>
      <c r="B772" s="2"/>
      <c r="C772" s="3"/>
      <c r="D772" s="4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5"/>
      <c r="V772" s="8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</row>
    <row r="773" spans="1:38" ht="14.25" customHeight="1" x14ac:dyDescent="0.25">
      <c r="A773" s="6"/>
      <c r="B773" s="2"/>
      <c r="C773" s="3"/>
      <c r="D773" s="4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5"/>
      <c r="V773" s="8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</row>
    <row r="774" spans="1:38" ht="14.25" customHeight="1" x14ac:dyDescent="0.25">
      <c r="A774" s="6"/>
      <c r="B774" s="2"/>
      <c r="C774" s="3"/>
      <c r="D774" s="4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5"/>
      <c r="V774" s="8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</row>
    <row r="775" spans="1:38" ht="14.25" customHeight="1" x14ac:dyDescent="0.25">
      <c r="A775" s="6"/>
      <c r="B775" s="2"/>
      <c r="C775" s="3"/>
      <c r="D775" s="4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5"/>
      <c r="V775" s="8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</row>
    <row r="776" spans="1:38" ht="14.25" customHeight="1" x14ac:dyDescent="0.25">
      <c r="A776" s="6"/>
      <c r="B776" s="2"/>
      <c r="C776" s="3"/>
      <c r="D776" s="4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5"/>
      <c r="V776" s="8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</row>
    <row r="777" spans="1:38" ht="14.25" customHeight="1" x14ac:dyDescent="0.25">
      <c r="A777" s="6"/>
      <c r="B777" s="2"/>
      <c r="C777" s="3"/>
      <c r="D777" s="4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5"/>
      <c r="V777" s="8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</row>
    <row r="778" spans="1:38" ht="14.25" customHeight="1" x14ac:dyDescent="0.25">
      <c r="A778" s="6"/>
      <c r="B778" s="2"/>
      <c r="C778" s="3"/>
      <c r="D778" s="4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5"/>
      <c r="V778" s="8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</row>
    <row r="779" spans="1:38" ht="14.25" customHeight="1" x14ac:dyDescent="0.25">
      <c r="A779" s="6"/>
      <c r="B779" s="2"/>
      <c r="C779" s="3"/>
      <c r="D779" s="4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5"/>
      <c r="V779" s="8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</row>
    <row r="780" spans="1:38" ht="14.25" customHeight="1" x14ac:dyDescent="0.25">
      <c r="A780" s="6"/>
      <c r="B780" s="2"/>
      <c r="C780" s="3"/>
      <c r="D780" s="4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5"/>
      <c r="V780" s="8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</row>
    <row r="781" spans="1:38" ht="14.25" customHeight="1" x14ac:dyDescent="0.25">
      <c r="A781" s="6"/>
      <c r="B781" s="2"/>
      <c r="C781" s="3"/>
      <c r="D781" s="4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5"/>
      <c r="V781" s="8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</row>
    <row r="782" spans="1:38" ht="14.25" customHeight="1" x14ac:dyDescent="0.25">
      <c r="A782" s="6"/>
      <c r="B782" s="2"/>
      <c r="C782" s="3"/>
      <c r="D782" s="4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5"/>
      <c r="V782" s="8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</row>
    <row r="783" spans="1:38" ht="14.25" customHeight="1" x14ac:dyDescent="0.25">
      <c r="A783" s="6"/>
      <c r="B783" s="2"/>
      <c r="C783" s="3"/>
      <c r="D783" s="4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5"/>
      <c r="V783" s="8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</row>
    <row r="784" spans="1:38" ht="14.25" customHeight="1" x14ac:dyDescent="0.25">
      <c r="A784" s="6"/>
      <c r="B784" s="2"/>
      <c r="C784" s="3"/>
      <c r="D784" s="4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5"/>
      <c r="V784" s="8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</row>
    <row r="785" spans="1:38" ht="14.25" customHeight="1" x14ac:dyDescent="0.25">
      <c r="A785" s="6"/>
      <c r="B785" s="2"/>
      <c r="C785" s="3"/>
      <c r="D785" s="4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5"/>
      <c r="V785" s="8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</row>
    <row r="786" spans="1:38" ht="14.25" customHeight="1" x14ac:dyDescent="0.25">
      <c r="A786" s="6"/>
      <c r="B786" s="2"/>
      <c r="C786" s="3"/>
      <c r="D786" s="4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5"/>
      <c r="V786" s="8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</row>
    <row r="787" spans="1:38" ht="14.25" customHeight="1" x14ac:dyDescent="0.25">
      <c r="A787" s="6"/>
      <c r="B787" s="2"/>
      <c r="C787" s="3"/>
      <c r="D787" s="4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5"/>
      <c r="V787" s="8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</row>
    <row r="788" spans="1:38" ht="14.25" customHeight="1" x14ac:dyDescent="0.25">
      <c r="A788" s="6"/>
      <c r="B788" s="2"/>
      <c r="C788" s="3"/>
      <c r="D788" s="4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5"/>
      <c r="V788" s="8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</row>
    <row r="789" spans="1:38" ht="14.25" customHeight="1" x14ac:dyDescent="0.25">
      <c r="A789" s="6"/>
      <c r="B789" s="2"/>
      <c r="C789" s="3"/>
      <c r="D789" s="4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5"/>
      <c r="V789" s="8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</row>
    <row r="790" spans="1:38" ht="14.25" customHeight="1" x14ac:dyDescent="0.25">
      <c r="A790" s="6"/>
      <c r="B790" s="2"/>
      <c r="C790" s="3"/>
      <c r="D790" s="4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5"/>
      <c r="V790" s="8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</row>
    <row r="791" spans="1:38" ht="14.25" customHeight="1" x14ac:dyDescent="0.25">
      <c r="A791" s="6"/>
      <c r="B791" s="2"/>
      <c r="C791" s="3"/>
      <c r="D791" s="4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5"/>
      <c r="V791" s="8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</row>
    <row r="792" spans="1:38" ht="14.25" customHeight="1" x14ac:dyDescent="0.25">
      <c r="A792" s="6"/>
      <c r="B792" s="2"/>
      <c r="C792" s="3"/>
      <c r="D792" s="4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5"/>
      <c r="V792" s="8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</row>
    <row r="793" spans="1:38" ht="14.25" customHeight="1" x14ac:dyDescent="0.25">
      <c r="A793" s="6"/>
      <c r="B793" s="2"/>
      <c r="C793" s="3"/>
      <c r="D793" s="4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5"/>
      <c r="V793" s="8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</row>
    <row r="794" spans="1:38" ht="14.25" customHeight="1" x14ac:dyDescent="0.25">
      <c r="A794" s="6"/>
      <c r="B794" s="2"/>
      <c r="C794" s="3"/>
      <c r="D794" s="4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5"/>
      <c r="V794" s="8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</row>
    <row r="795" spans="1:38" ht="14.25" customHeight="1" x14ac:dyDescent="0.25">
      <c r="A795" s="6"/>
      <c r="B795" s="2"/>
      <c r="C795" s="3"/>
      <c r="D795" s="4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5"/>
      <c r="V795" s="8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</row>
    <row r="796" spans="1:38" ht="14.25" customHeight="1" x14ac:dyDescent="0.25">
      <c r="A796" s="6"/>
      <c r="B796" s="2"/>
      <c r="C796" s="3"/>
      <c r="D796" s="4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5"/>
      <c r="V796" s="8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</row>
    <row r="797" spans="1:38" ht="14.25" customHeight="1" x14ac:dyDescent="0.25">
      <c r="A797" s="6"/>
      <c r="B797" s="2"/>
      <c r="C797" s="3"/>
      <c r="D797" s="4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5"/>
      <c r="V797" s="8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</row>
    <row r="798" spans="1:38" ht="14.25" customHeight="1" x14ac:dyDescent="0.25">
      <c r="A798" s="6"/>
      <c r="B798" s="2"/>
      <c r="C798" s="3"/>
      <c r="D798" s="4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5"/>
      <c r="V798" s="8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</row>
    <row r="799" spans="1:38" ht="14.25" customHeight="1" x14ac:dyDescent="0.25">
      <c r="A799" s="6"/>
      <c r="B799" s="2"/>
      <c r="C799" s="3"/>
      <c r="D799" s="4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5"/>
      <c r="V799" s="8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</row>
    <row r="800" spans="1:38" ht="14.25" customHeight="1" x14ac:dyDescent="0.25">
      <c r="A800" s="6"/>
      <c r="B800" s="2"/>
      <c r="C800" s="3"/>
      <c r="D800" s="4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5"/>
      <c r="V800" s="8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</row>
    <row r="801" spans="1:38" ht="14.25" customHeight="1" x14ac:dyDescent="0.25">
      <c r="A801" s="6"/>
      <c r="B801" s="2"/>
      <c r="C801" s="3"/>
      <c r="D801" s="4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5"/>
      <c r="V801" s="8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</row>
    <row r="802" spans="1:38" ht="14.25" customHeight="1" x14ac:dyDescent="0.25">
      <c r="A802" s="6"/>
      <c r="B802" s="2"/>
      <c r="C802" s="3"/>
      <c r="D802" s="4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5"/>
      <c r="V802" s="8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</row>
    <row r="803" spans="1:38" ht="14.25" customHeight="1" x14ac:dyDescent="0.25">
      <c r="A803" s="6"/>
      <c r="B803" s="2"/>
      <c r="C803" s="3"/>
      <c r="D803" s="4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5"/>
      <c r="V803" s="8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</row>
    <row r="804" spans="1:38" ht="14.25" customHeight="1" x14ac:dyDescent="0.25">
      <c r="A804" s="6"/>
      <c r="B804" s="2"/>
      <c r="C804" s="3"/>
      <c r="D804" s="4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5"/>
      <c r="V804" s="8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</row>
    <row r="805" spans="1:38" ht="14.25" customHeight="1" x14ac:dyDescent="0.25">
      <c r="A805" s="6"/>
      <c r="B805" s="2"/>
      <c r="C805" s="3"/>
      <c r="D805" s="4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5"/>
      <c r="V805" s="8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</row>
    <row r="806" spans="1:38" ht="14.25" customHeight="1" x14ac:dyDescent="0.25">
      <c r="A806" s="6"/>
      <c r="B806" s="2"/>
      <c r="C806" s="3"/>
      <c r="D806" s="4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5"/>
      <c r="V806" s="8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</row>
    <row r="807" spans="1:38" ht="14.25" customHeight="1" x14ac:dyDescent="0.25">
      <c r="A807" s="6"/>
      <c r="B807" s="2"/>
      <c r="C807" s="3"/>
      <c r="D807" s="4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5"/>
      <c r="V807" s="8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</row>
    <row r="808" spans="1:38" ht="14.25" customHeight="1" x14ac:dyDescent="0.25">
      <c r="A808" s="6"/>
      <c r="B808" s="2"/>
      <c r="C808" s="3"/>
      <c r="D808" s="4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5"/>
      <c r="V808" s="8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</row>
    <row r="809" spans="1:38" ht="14.25" customHeight="1" x14ac:dyDescent="0.25">
      <c r="A809" s="6"/>
      <c r="B809" s="2"/>
      <c r="C809" s="3"/>
      <c r="D809" s="4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5"/>
      <c r="V809" s="8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</row>
    <row r="810" spans="1:38" ht="14.25" customHeight="1" x14ac:dyDescent="0.25">
      <c r="A810" s="6"/>
      <c r="B810" s="2"/>
      <c r="C810" s="3"/>
      <c r="D810" s="4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5"/>
      <c r="V810" s="8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</row>
    <row r="811" spans="1:38" ht="14.25" customHeight="1" x14ac:dyDescent="0.25">
      <c r="A811" s="6"/>
      <c r="B811" s="2"/>
      <c r="C811" s="3"/>
      <c r="D811" s="4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5"/>
      <c r="V811" s="8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</row>
    <row r="812" spans="1:38" ht="14.25" customHeight="1" x14ac:dyDescent="0.25">
      <c r="A812" s="6"/>
      <c r="B812" s="2"/>
      <c r="C812" s="3"/>
      <c r="D812" s="4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5"/>
      <c r="V812" s="8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</row>
    <row r="813" spans="1:38" ht="14.25" customHeight="1" x14ac:dyDescent="0.25">
      <c r="A813" s="6"/>
      <c r="B813" s="2"/>
      <c r="C813" s="3"/>
      <c r="D813" s="4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5"/>
      <c r="V813" s="8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</row>
    <row r="814" spans="1:38" ht="14.25" customHeight="1" x14ac:dyDescent="0.25">
      <c r="A814" s="6"/>
      <c r="B814" s="2"/>
      <c r="C814" s="3"/>
      <c r="D814" s="4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5"/>
      <c r="V814" s="8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</row>
    <row r="815" spans="1:38" ht="14.25" customHeight="1" x14ac:dyDescent="0.25">
      <c r="A815" s="6"/>
      <c r="B815" s="2"/>
      <c r="C815" s="3"/>
      <c r="D815" s="4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5"/>
      <c r="V815" s="8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</row>
    <row r="816" spans="1:38" ht="14.25" customHeight="1" x14ac:dyDescent="0.25">
      <c r="A816" s="6"/>
      <c r="B816" s="2"/>
      <c r="C816" s="3"/>
      <c r="D816" s="4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5"/>
      <c r="V816" s="8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</row>
    <row r="817" spans="1:38" ht="14.25" customHeight="1" x14ac:dyDescent="0.25">
      <c r="A817" s="6"/>
      <c r="B817" s="2"/>
      <c r="C817" s="3"/>
      <c r="D817" s="4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5"/>
      <c r="V817" s="8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</row>
    <row r="818" spans="1:38" ht="14.25" customHeight="1" x14ac:dyDescent="0.25">
      <c r="A818" s="6"/>
      <c r="B818" s="2"/>
      <c r="C818" s="3"/>
      <c r="D818" s="4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5"/>
      <c r="V818" s="8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</row>
    <row r="819" spans="1:38" ht="14.25" customHeight="1" x14ac:dyDescent="0.25">
      <c r="A819" s="6"/>
      <c r="B819" s="2"/>
      <c r="C819" s="3"/>
      <c r="D819" s="4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5"/>
      <c r="V819" s="8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</row>
    <row r="820" spans="1:38" ht="14.25" customHeight="1" x14ac:dyDescent="0.25">
      <c r="A820" s="6"/>
      <c r="B820" s="2"/>
      <c r="C820" s="3"/>
      <c r="D820" s="4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5"/>
      <c r="V820" s="8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</row>
    <row r="821" spans="1:38" ht="14.25" customHeight="1" x14ac:dyDescent="0.25">
      <c r="A821" s="6"/>
      <c r="B821" s="2"/>
      <c r="C821" s="3"/>
      <c r="D821" s="4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5"/>
      <c r="V821" s="8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</row>
    <row r="822" spans="1:38" ht="14.25" customHeight="1" x14ac:dyDescent="0.25">
      <c r="A822" s="6"/>
      <c r="B822" s="2"/>
      <c r="C822" s="3"/>
      <c r="D822" s="4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5"/>
      <c r="V822" s="8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</row>
    <row r="823" spans="1:38" ht="14.25" customHeight="1" x14ac:dyDescent="0.25">
      <c r="A823" s="6"/>
      <c r="B823" s="2"/>
      <c r="C823" s="3"/>
      <c r="D823" s="4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5"/>
      <c r="V823" s="8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</row>
    <row r="824" spans="1:38" ht="14.25" customHeight="1" x14ac:dyDescent="0.25">
      <c r="A824" s="6"/>
      <c r="B824" s="2"/>
      <c r="C824" s="3"/>
      <c r="D824" s="4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5"/>
      <c r="V824" s="8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</row>
    <row r="825" spans="1:38" ht="14.25" customHeight="1" x14ac:dyDescent="0.25">
      <c r="A825" s="6"/>
      <c r="B825" s="2"/>
      <c r="C825" s="3"/>
      <c r="D825" s="4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5"/>
      <c r="V825" s="8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</row>
    <row r="826" spans="1:38" ht="14.25" customHeight="1" x14ac:dyDescent="0.25">
      <c r="A826" s="6"/>
      <c r="B826" s="2"/>
      <c r="C826" s="3"/>
      <c r="D826" s="4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5"/>
      <c r="V826" s="8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</row>
    <row r="827" spans="1:38" ht="14.25" customHeight="1" x14ac:dyDescent="0.25">
      <c r="A827" s="6"/>
      <c r="B827" s="2"/>
      <c r="C827" s="3"/>
      <c r="D827" s="4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5"/>
      <c r="V827" s="8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</row>
    <row r="828" spans="1:38" ht="14.25" customHeight="1" x14ac:dyDescent="0.25">
      <c r="A828" s="6"/>
      <c r="B828" s="2"/>
      <c r="C828" s="3"/>
      <c r="D828" s="4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5"/>
      <c r="V828" s="8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</row>
    <row r="829" spans="1:38" ht="14.25" customHeight="1" x14ac:dyDescent="0.25">
      <c r="A829" s="6"/>
      <c r="B829" s="2"/>
      <c r="C829" s="3"/>
      <c r="D829" s="4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5"/>
      <c r="V829" s="8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</row>
    <row r="830" spans="1:38" ht="14.25" customHeight="1" x14ac:dyDescent="0.25">
      <c r="A830" s="6"/>
      <c r="B830" s="2"/>
      <c r="C830" s="3"/>
      <c r="D830" s="4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5"/>
      <c r="V830" s="8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</row>
    <row r="831" spans="1:38" ht="14.25" customHeight="1" x14ac:dyDescent="0.25">
      <c r="A831" s="6"/>
      <c r="B831" s="2"/>
      <c r="C831" s="3"/>
      <c r="D831" s="4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5"/>
      <c r="V831" s="8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</row>
    <row r="832" spans="1:38" ht="14.25" customHeight="1" x14ac:dyDescent="0.25">
      <c r="A832" s="6"/>
      <c r="B832" s="2"/>
      <c r="C832" s="3"/>
      <c r="D832" s="4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5"/>
      <c r="V832" s="8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</row>
    <row r="833" spans="1:38" ht="14.25" customHeight="1" x14ac:dyDescent="0.25">
      <c r="A833" s="6"/>
      <c r="B833" s="2"/>
      <c r="C833" s="3"/>
      <c r="D833" s="4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5"/>
      <c r="V833" s="8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</row>
    <row r="834" spans="1:38" ht="14.25" customHeight="1" x14ac:dyDescent="0.25">
      <c r="A834" s="6"/>
      <c r="B834" s="2"/>
      <c r="C834" s="3"/>
      <c r="D834" s="4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5"/>
      <c r="V834" s="8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</row>
    <row r="835" spans="1:38" ht="14.25" customHeight="1" x14ac:dyDescent="0.25">
      <c r="A835" s="6"/>
      <c r="B835" s="2"/>
      <c r="C835" s="3"/>
      <c r="D835" s="4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5"/>
      <c r="V835" s="8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</row>
    <row r="836" spans="1:38" ht="14.25" customHeight="1" x14ac:dyDescent="0.25">
      <c r="A836" s="6"/>
      <c r="B836" s="2"/>
      <c r="C836" s="3"/>
      <c r="D836" s="4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5"/>
      <c r="V836" s="8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</row>
    <row r="837" spans="1:38" ht="14.25" customHeight="1" x14ac:dyDescent="0.25">
      <c r="A837" s="6"/>
      <c r="B837" s="2"/>
      <c r="C837" s="3"/>
      <c r="D837" s="4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5"/>
      <c r="V837" s="8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</row>
    <row r="838" spans="1:38" ht="14.25" customHeight="1" x14ac:dyDescent="0.25">
      <c r="A838" s="6"/>
      <c r="B838" s="2"/>
      <c r="C838" s="3"/>
      <c r="D838" s="4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5"/>
      <c r="V838" s="8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</row>
    <row r="839" spans="1:38" ht="14.25" customHeight="1" x14ac:dyDescent="0.25">
      <c r="A839" s="6"/>
      <c r="B839" s="2"/>
      <c r="C839" s="3"/>
      <c r="D839" s="4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5"/>
      <c r="V839" s="8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</row>
    <row r="840" spans="1:38" ht="14.25" customHeight="1" x14ac:dyDescent="0.25">
      <c r="A840" s="6"/>
      <c r="B840" s="2"/>
      <c r="C840" s="3"/>
      <c r="D840" s="4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5"/>
      <c r="V840" s="8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</row>
    <row r="841" spans="1:38" ht="14.25" customHeight="1" x14ac:dyDescent="0.25">
      <c r="A841" s="6"/>
      <c r="B841" s="2"/>
      <c r="C841" s="3"/>
      <c r="D841" s="4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5"/>
      <c r="V841" s="8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</row>
    <row r="842" spans="1:38" ht="14.25" customHeight="1" x14ac:dyDescent="0.25">
      <c r="A842" s="6"/>
      <c r="B842" s="2"/>
      <c r="C842" s="3"/>
      <c r="D842" s="4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5"/>
      <c r="V842" s="8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</row>
    <row r="843" spans="1:38" ht="14.25" customHeight="1" x14ac:dyDescent="0.25">
      <c r="A843" s="6"/>
      <c r="B843" s="2"/>
      <c r="C843" s="3"/>
      <c r="D843" s="4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5"/>
      <c r="V843" s="8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</row>
    <row r="844" spans="1:38" ht="14.25" customHeight="1" x14ac:dyDescent="0.25">
      <c r="A844" s="6"/>
      <c r="B844" s="2"/>
      <c r="C844" s="3"/>
      <c r="D844" s="4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5"/>
      <c r="V844" s="8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</row>
    <row r="845" spans="1:38" ht="14.25" customHeight="1" x14ac:dyDescent="0.25">
      <c r="A845" s="6"/>
      <c r="B845" s="2"/>
      <c r="C845" s="3"/>
      <c r="D845" s="4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5"/>
      <c r="V845" s="8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</row>
    <row r="846" spans="1:38" ht="14.25" customHeight="1" x14ac:dyDescent="0.25">
      <c r="A846" s="6"/>
      <c r="B846" s="2"/>
      <c r="C846" s="3"/>
      <c r="D846" s="4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5"/>
      <c r="V846" s="8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</row>
    <row r="847" spans="1:38" ht="14.25" customHeight="1" x14ac:dyDescent="0.25">
      <c r="A847" s="6"/>
      <c r="B847" s="2"/>
      <c r="C847" s="3"/>
      <c r="D847" s="4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5"/>
      <c r="V847" s="8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</row>
    <row r="848" spans="1:38" ht="14.25" customHeight="1" x14ac:dyDescent="0.25">
      <c r="A848" s="6"/>
      <c r="B848" s="2"/>
      <c r="C848" s="3"/>
      <c r="D848" s="4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5"/>
      <c r="V848" s="8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</row>
    <row r="849" spans="1:38" ht="14.25" customHeight="1" x14ac:dyDescent="0.25">
      <c r="A849" s="6"/>
      <c r="B849" s="2"/>
      <c r="C849" s="3"/>
      <c r="D849" s="4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5"/>
      <c r="V849" s="8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</row>
    <row r="850" spans="1:38" ht="14.25" customHeight="1" x14ac:dyDescent="0.25">
      <c r="A850" s="6"/>
      <c r="B850" s="2"/>
      <c r="C850" s="3"/>
      <c r="D850" s="4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5"/>
      <c r="V850" s="8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</row>
    <row r="851" spans="1:38" ht="14.25" customHeight="1" x14ac:dyDescent="0.25">
      <c r="A851" s="6"/>
      <c r="B851" s="2"/>
      <c r="C851" s="3"/>
      <c r="D851" s="4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5"/>
      <c r="V851" s="8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</row>
    <row r="852" spans="1:38" ht="14.25" customHeight="1" x14ac:dyDescent="0.25">
      <c r="A852" s="6"/>
      <c r="B852" s="2"/>
      <c r="C852" s="3"/>
      <c r="D852" s="4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5"/>
      <c r="V852" s="8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</row>
    <row r="853" spans="1:38" ht="14.25" customHeight="1" x14ac:dyDescent="0.25">
      <c r="A853" s="6"/>
      <c r="B853" s="2"/>
      <c r="C853" s="3"/>
      <c r="D853" s="4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5"/>
      <c r="V853" s="8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</row>
    <row r="854" spans="1:38" ht="14.25" customHeight="1" x14ac:dyDescent="0.25">
      <c r="A854" s="6"/>
      <c r="B854" s="2"/>
      <c r="C854" s="3"/>
      <c r="D854" s="4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5"/>
      <c r="V854" s="8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</row>
    <row r="855" spans="1:38" ht="14.25" customHeight="1" x14ac:dyDescent="0.25">
      <c r="A855" s="6"/>
      <c r="B855" s="2"/>
      <c r="C855" s="3"/>
      <c r="D855" s="4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5"/>
      <c r="V855" s="8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</row>
    <row r="856" spans="1:38" ht="14.25" customHeight="1" x14ac:dyDescent="0.25">
      <c r="A856" s="6"/>
      <c r="B856" s="2"/>
      <c r="C856" s="3"/>
      <c r="D856" s="4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5"/>
      <c r="V856" s="8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</row>
    <row r="857" spans="1:38" ht="14.25" customHeight="1" x14ac:dyDescent="0.25">
      <c r="A857" s="6"/>
      <c r="B857" s="2"/>
      <c r="C857" s="3"/>
      <c r="D857" s="4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5"/>
      <c r="V857" s="8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</row>
    <row r="858" spans="1:38" ht="14.25" customHeight="1" x14ac:dyDescent="0.25">
      <c r="A858" s="6"/>
      <c r="B858" s="2"/>
      <c r="C858" s="3"/>
      <c r="D858" s="4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5"/>
      <c r="V858" s="8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</row>
    <row r="859" spans="1:38" ht="14.25" customHeight="1" x14ac:dyDescent="0.25">
      <c r="A859" s="6"/>
      <c r="B859" s="2"/>
      <c r="C859" s="3"/>
      <c r="D859" s="4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5"/>
      <c r="V859" s="8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</row>
    <row r="860" spans="1:38" ht="14.25" customHeight="1" x14ac:dyDescent="0.25">
      <c r="A860" s="6"/>
      <c r="B860" s="2"/>
      <c r="C860" s="3"/>
      <c r="D860" s="4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5"/>
      <c r="V860" s="8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</row>
    <row r="861" spans="1:38" ht="14.25" customHeight="1" x14ac:dyDescent="0.25">
      <c r="A861" s="6"/>
      <c r="B861" s="2"/>
      <c r="C861" s="3"/>
      <c r="D861" s="4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5"/>
      <c r="V861" s="8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</row>
    <row r="862" spans="1:38" ht="14.25" customHeight="1" x14ac:dyDescent="0.25">
      <c r="A862" s="6"/>
      <c r="B862" s="2"/>
      <c r="C862" s="3"/>
      <c r="D862" s="4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5"/>
      <c r="V862" s="8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</row>
    <row r="863" spans="1:38" ht="14.25" customHeight="1" x14ac:dyDescent="0.25">
      <c r="A863" s="6"/>
      <c r="B863" s="2"/>
      <c r="C863" s="3"/>
      <c r="D863" s="4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5"/>
      <c r="V863" s="8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</row>
    <row r="864" spans="1:38" ht="14.25" customHeight="1" x14ac:dyDescent="0.25">
      <c r="A864" s="6"/>
      <c r="B864" s="2"/>
      <c r="C864" s="3"/>
      <c r="D864" s="4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5"/>
      <c r="V864" s="8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</row>
    <row r="865" spans="1:38" ht="14.25" customHeight="1" x14ac:dyDescent="0.25">
      <c r="A865" s="6"/>
      <c r="B865" s="2"/>
      <c r="C865" s="3"/>
      <c r="D865" s="4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5"/>
      <c r="V865" s="8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</row>
    <row r="866" spans="1:38" ht="14.25" customHeight="1" x14ac:dyDescent="0.25">
      <c r="A866" s="6"/>
      <c r="B866" s="2"/>
      <c r="C866" s="3"/>
      <c r="D866" s="4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5"/>
      <c r="V866" s="8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</row>
    <row r="867" spans="1:38" ht="14.25" customHeight="1" x14ac:dyDescent="0.25">
      <c r="A867" s="6"/>
      <c r="B867" s="2"/>
      <c r="C867" s="3"/>
      <c r="D867" s="4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5"/>
      <c r="V867" s="8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</row>
    <row r="868" spans="1:38" ht="14.25" customHeight="1" x14ac:dyDescent="0.25">
      <c r="A868" s="6"/>
      <c r="B868" s="2"/>
      <c r="C868" s="3"/>
      <c r="D868" s="4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5"/>
      <c r="V868" s="8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</row>
    <row r="869" spans="1:38" ht="14.25" customHeight="1" x14ac:dyDescent="0.25">
      <c r="A869" s="6"/>
      <c r="B869" s="2"/>
      <c r="C869" s="3"/>
      <c r="D869" s="4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5"/>
      <c r="V869" s="8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</row>
    <row r="870" spans="1:38" ht="14.25" customHeight="1" x14ac:dyDescent="0.25">
      <c r="A870" s="6"/>
      <c r="B870" s="2"/>
      <c r="C870" s="3"/>
      <c r="D870" s="4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5"/>
      <c r="V870" s="8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</row>
    <row r="871" spans="1:38" ht="14.25" customHeight="1" x14ac:dyDescent="0.25">
      <c r="A871" s="6"/>
      <c r="B871" s="2"/>
      <c r="C871" s="3"/>
      <c r="D871" s="4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5"/>
      <c r="V871" s="8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</row>
    <row r="872" spans="1:38" ht="14.25" customHeight="1" x14ac:dyDescent="0.25">
      <c r="A872" s="6"/>
      <c r="B872" s="2"/>
      <c r="C872" s="3"/>
      <c r="D872" s="4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5"/>
      <c r="V872" s="8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</row>
    <row r="873" spans="1:38" ht="14.25" customHeight="1" x14ac:dyDescent="0.25">
      <c r="A873" s="6"/>
      <c r="B873" s="2"/>
      <c r="C873" s="3"/>
      <c r="D873" s="4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5"/>
      <c r="V873" s="8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</row>
    <row r="874" spans="1:38" ht="14.25" customHeight="1" x14ac:dyDescent="0.25">
      <c r="A874" s="6"/>
      <c r="B874" s="2"/>
      <c r="C874" s="3"/>
      <c r="D874" s="4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5"/>
      <c r="V874" s="8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</row>
    <row r="875" spans="1:38" ht="14.25" customHeight="1" x14ac:dyDescent="0.25">
      <c r="A875" s="6"/>
      <c r="B875" s="2"/>
      <c r="C875" s="3"/>
      <c r="D875" s="4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5"/>
      <c r="V875" s="8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</row>
    <row r="876" spans="1:38" ht="14.25" customHeight="1" x14ac:dyDescent="0.25">
      <c r="A876" s="6"/>
      <c r="B876" s="2"/>
      <c r="C876" s="3"/>
      <c r="D876" s="4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5"/>
      <c r="V876" s="8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</row>
    <row r="877" spans="1:38" ht="14.25" customHeight="1" x14ac:dyDescent="0.25">
      <c r="A877" s="6"/>
      <c r="B877" s="2"/>
      <c r="C877" s="3"/>
      <c r="D877" s="4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5"/>
      <c r="V877" s="8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</row>
    <row r="878" spans="1:38" ht="14.25" customHeight="1" x14ac:dyDescent="0.25">
      <c r="A878" s="6"/>
      <c r="B878" s="2"/>
      <c r="C878" s="3"/>
      <c r="D878" s="4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5"/>
      <c r="V878" s="8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</row>
    <row r="879" spans="1:38" ht="14.25" customHeight="1" x14ac:dyDescent="0.25">
      <c r="A879" s="6"/>
      <c r="B879" s="2"/>
      <c r="C879" s="3"/>
      <c r="D879" s="4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5"/>
      <c r="V879" s="8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</row>
    <row r="880" spans="1:38" ht="14.25" customHeight="1" x14ac:dyDescent="0.25">
      <c r="A880" s="6"/>
      <c r="B880" s="2"/>
      <c r="C880" s="3"/>
      <c r="D880" s="4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5"/>
      <c r="V880" s="8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</row>
    <row r="881" spans="1:38" ht="14.25" customHeight="1" x14ac:dyDescent="0.25">
      <c r="A881" s="6"/>
      <c r="B881" s="2"/>
      <c r="C881" s="3"/>
      <c r="D881" s="4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5"/>
      <c r="V881" s="8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</row>
    <row r="882" spans="1:38" ht="14.25" customHeight="1" x14ac:dyDescent="0.25">
      <c r="A882" s="6"/>
      <c r="B882" s="2"/>
      <c r="C882" s="3"/>
      <c r="D882" s="4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5"/>
      <c r="V882" s="8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</row>
    <row r="883" spans="1:38" ht="14.25" customHeight="1" x14ac:dyDescent="0.25">
      <c r="A883" s="6"/>
      <c r="B883" s="2"/>
      <c r="C883" s="3"/>
      <c r="D883" s="4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5"/>
      <c r="V883" s="8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</row>
    <row r="884" spans="1:38" ht="14.25" customHeight="1" x14ac:dyDescent="0.25">
      <c r="A884" s="6"/>
      <c r="B884" s="2"/>
      <c r="C884" s="3"/>
      <c r="D884" s="4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5"/>
      <c r="V884" s="8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</row>
    <row r="885" spans="1:38" ht="14.25" customHeight="1" x14ac:dyDescent="0.25">
      <c r="A885" s="6"/>
      <c r="B885" s="2"/>
      <c r="C885" s="3"/>
      <c r="D885" s="4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5"/>
      <c r="V885" s="8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</row>
    <row r="886" spans="1:38" ht="14.25" customHeight="1" x14ac:dyDescent="0.25">
      <c r="A886" s="6"/>
      <c r="B886" s="2"/>
      <c r="C886" s="3"/>
      <c r="D886" s="4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5"/>
      <c r="V886" s="8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</row>
    <row r="887" spans="1:38" ht="14.25" customHeight="1" x14ac:dyDescent="0.25">
      <c r="A887" s="6"/>
      <c r="B887" s="2"/>
      <c r="C887" s="3"/>
      <c r="D887" s="4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5"/>
      <c r="V887" s="8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</row>
    <row r="888" spans="1:38" ht="14.25" customHeight="1" x14ac:dyDescent="0.25">
      <c r="A888" s="6"/>
      <c r="B888" s="2"/>
      <c r="C888" s="3"/>
      <c r="D888" s="4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5"/>
      <c r="V888" s="8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</row>
    <row r="889" spans="1:38" ht="14.25" customHeight="1" x14ac:dyDescent="0.25">
      <c r="A889" s="6"/>
      <c r="B889" s="2"/>
      <c r="C889" s="3"/>
      <c r="D889" s="4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5"/>
      <c r="V889" s="8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</row>
    <row r="890" spans="1:38" ht="14.25" customHeight="1" x14ac:dyDescent="0.25">
      <c r="A890" s="6"/>
      <c r="B890" s="2"/>
      <c r="C890" s="3"/>
      <c r="D890" s="4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5"/>
      <c r="V890" s="8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</row>
    <row r="891" spans="1:38" ht="14.25" customHeight="1" x14ac:dyDescent="0.25">
      <c r="A891" s="6"/>
      <c r="B891" s="2"/>
      <c r="C891" s="3"/>
      <c r="D891" s="4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5"/>
      <c r="V891" s="8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</row>
    <row r="892" spans="1:38" ht="14.25" customHeight="1" x14ac:dyDescent="0.25">
      <c r="A892" s="6"/>
      <c r="B892" s="2"/>
      <c r="C892" s="3"/>
      <c r="D892" s="4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5"/>
      <c r="V892" s="8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</row>
    <row r="893" spans="1:38" ht="14.25" customHeight="1" x14ac:dyDescent="0.25">
      <c r="A893" s="6"/>
      <c r="B893" s="2"/>
      <c r="C893" s="3"/>
      <c r="D893" s="4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5"/>
      <c r="V893" s="8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</row>
    <row r="894" spans="1:38" ht="14.25" customHeight="1" x14ac:dyDescent="0.25">
      <c r="A894" s="6"/>
      <c r="B894" s="2"/>
      <c r="C894" s="3"/>
      <c r="D894" s="4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5"/>
      <c r="V894" s="8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</row>
    <row r="895" spans="1:38" ht="14.25" customHeight="1" x14ac:dyDescent="0.25">
      <c r="A895" s="6"/>
      <c r="B895" s="2"/>
      <c r="C895" s="3"/>
      <c r="D895" s="4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5"/>
      <c r="V895" s="8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</row>
    <row r="896" spans="1:38" ht="14.25" customHeight="1" x14ac:dyDescent="0.25">
      <c r="A896" s="6"/>
      <c r="B896" s="2"/>
      <c r="C896" s="3"/>
      <c r="D896" s="4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5"/>
      <c r="V896" s="8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</row>
    <row r="897" spans="1:38" ht="14.25" customHeight="1" x14ac:dyDescent="0.25">
      <c r="A897" s="6"/>
      <c r="B897" s="2"/>
      <c r="C897" s="3"/>
      <c r="D897" s="4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5"/>
      <c r="V897" s="8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</row>
    <row r="898" spans="1:38" ht="14.25" customHeight="1" x14ac:dyDescent="0.25">
      <c r="A898" s="6"/>
      <c r="B898" s="2"/>
      <c r="C898" s="3"/>
      <c r="D898" s="4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5"/>
      <c r="V898" s="8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</row>
    <row r="899" spans="1:38" ht="14.25" customHeight="1" x14ac:dyDescent="0.25">
      <c r="A899" s="6"/>
      <c r="B899" s="2"/>
      <c r="C899" s="3"/>
      <c r="D899" s="4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5"/>
      <c r="V899" s="8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</row>
    <row r="900" spans="1:38" ht="14.25" customHeight="1" x14ac:dyDescent="0.25">
      <c r="A900" s="6"/>
      <c r="B900" s="2"/>
      <c r="C900" s="3"/>
      <c r="D900" s="4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5"/>
      <c r="V900" s="8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</row>
    <row r="901" spans="1:38" ht="14.25" customHeight="1" x14ac:dyDescent="0.25">
      <c r="A901" s="6"/>
      <c r="B901" s="2"/>
      <c r="C901" s="3"/>
      <c r="D901" s="4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5"/>
      <c r="V901" s="8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</row>
    <row r="902" spans="1:38" ht="14.25" customHeight="1" x14ac:dyDescent="0.25">
      <c r="A902" s="6"/>
      <c r="B902" s="2"/>
      <c r="C902" s="3"/>
      <c r="D902" s="4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5"/>
      <c r="V902" s="8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</row>
    <row r="903" spans="1:38" ht="14.25" customHeight="1" x14ac:dyDescent="0.25">
      <c r="A903" s="6"/>
      <c r="B903" s="2"/>
      <c r="C903" s="3"/>
      <c r="D903" s="4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5"/>
      <c r="V903" s="8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</row>
    <row r="904" spans="1:38" ht="14.25" customHeight="1" x14ac:dyDescent="0.25">
      <c r="A904" s="6"/>
      <c r="B904" s="2"/>
      <c r="C904" s="3"/>
      <c r="D904" s="4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5"/>
      <c r="V904" s="8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</row>
    <row r="905" spans="1:38" ht="14.25" customHeight="1" x14ac:dyDescent="0.25">
      <c r="A905" s="6"/>
      <c r="B905" s="2"/>
      <c r="C905" s="3"/>
      <c r="D905" s="4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5"/>
      <c r="V905" s="8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</row>
    <row r="906" spans="1:38" ht="14.25" customHeight="1" x14ac:dyDescent="0.25">
      <c r="A906" s="6"/>
      <c r="B906" s="2"/>
      <c r="C906" s="3"/>
      <c r="D906" s="4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5"/>
      <c r="V906" s="8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</row>
    <row r="907" spans="1:38" ht="14.25" customHeight="1" x14ac:dyDescent="0.25">
      <c r="A907" s="6"/>
      <c r="B907" s="2"/>
      <c r="C907" s="3"/>
      <c r="D907" s="4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5"/>
      <c r="V907" s="8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</row>
    <row r="908" spans="1:38" ht="14.25" customHeight="1" x14ac:dyDescent="0.25">
      <c r="A908" s="6"/>
      <c r="B908" s="2"/>
      <c r="C908" s="3"/>
      <c r="D908" s="4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5"/>
      <c r="V908" s="8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</row>
    <row r="909" spans="1:38" ht="14.25" customHeight="1" x14ac:dyDescent="0.25">
      <c r="A909" s="6"/>
      <c r="B909" s="2"/>
      <c r="C909" s="3"/>
      <c r="D909" s="4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5"/>
      <c r="V909" s="8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</row>
    <row r="910" spans="1:38" ht="14.25" customHeight="1" x14ac:dyDescent="0.25">
      <c r="A910" s="6"/>
      <c r="B910" s="2"/>
      <c r="C910" s="3"/>
      <c r="D910" s="4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5"/>
      <c r="V910" s="8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</row>
    <row r="911" spans="1:38" ht="14.25" customHeight="1" x14ac:dyDescent="0.25">
      <c r="A911" s="6"/>
      <c r="B911" s="2"/>
      <c r="C911" s="3"/>
      <c r="D911" s="4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5"/>
      <c r="V911" s="8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</row>
    <row r="912" spans="1:38" ht="14.25" customHeight="1" x14ac:dyDescent="0.25">
      <c r="A912" s="6"/>
      <c r="B912" s="2"/>
      <c r="C912" s="3"/>
      <c r="D912" s="4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5"/>
      <c r="V912" s="8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</row>
    <row r="913" spans="1:38" ht="14.25" customHeight="1" x14ac:dyDescent="0.25">
      <c r="A913" s="6"/>
      <c r="B913" s="2"/>
      <c r="C913" s="3"/>
      <c r="D913" s="4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5"/>
      <c r="V913" s="8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</row>
    <row r="914" spans="1:38" ht="14.25" customHeight="1" x14ac:dyDescent="0.25">
      <c r="A914" s="6"/>
      <c r="B914" s="2"/>
      <c r="C914" s="3"/>
      <c r="D914" s="4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5"/>
      <c r="V914" s="8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</row>
    <row r="915" spans="1:38" ht="14.25" customHeight="1" x14ac:dyDescent="0.25">
      <c r="A915" s="6"/>
      <c r="B915" s="2"/>
      <c r="C915" s="3"/>
      <c r="D915" s="4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5"/>
      <c r="V915" s="8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</row>
    <row r="916" spans="1:38" ht="14.25" customHeight="1" x14ac:dyDescent="0.25">
      <c r="A916" s="6"/>
      <c r="B916" s="2"/>
      <c r="C916" s="3"/>
      <c r="D916" s="4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5"/>
      <c r="V916" s="8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</row>
    <row r="917" spans="1:38" ht="14.25" customHeight="1" x14ac:dyDescent="0.25">
      <c r="A917" s="6"/>
      <c r="B917" s="2"/>
      <c r="C917" s="3"/>
      <c r="D917" s="4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5"/>
      <c r="V917" s="8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</row>
    <row r="918" spans="1:38" ht="14.25" customHeight="1" x14ac:dyDescent="0.25">
      <c r="A918" s="6"/>
      <c r="B918" s="2"/>
      <c r="C918" s="3"/>
      <c r="D918" s="4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5"/>
      <c r="V918" s="8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</row>
    <row r="919" spans="1:38" ht="14.25" customHeight="1" x14ac:dyDescent="0.25">
      <c r="A919" s="6"/>
      <c r="B919" s="2"/>
      <c r="C919" s="3"/>
      <c r="D919" s="4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5"/>
      <c r="V919" s="8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</row>
    <row r="920" spans="1:38" ht="14.25" customHeight="1" x14ac:dyDescent="0.25">
      <c r="A920" s="6"/>
      <c r="B920" s="2"/>
      <c r="C920" s="3"/>
      <c r="D920" s="4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5"/>
      <c r="V920" s="8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</row>
    <row r="921" spans="1:38" ht="14.25" customHeight="1" x14ac:dyDescent="0.25">
      <c r="A921" s="6"/>
      <c r="B921" s="2"/>
      <c r="C921" s="3"/>
      <c r="D921" s="4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5"/>
      <c r="V921" s="8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</row>
    <row r="922" spans="1:38" ht="14.25" customHeight="1" x14ac:dyDescent="0.25">
      <c r="A922" s="6"/>
      <c r="B922" s="2"/>
      <c r="C922" s="3"/>
      <c r="D922" s="4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5"/>
      <c r="V922" s="8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</row>
    <row r="923" spans="1:38" ht="14.25" customHeight="1" x14ac:dyDescent="0.25">
      <c r="A923" s="6"/>
      <c r="B923" s="2"/>
      <c r="C923" s="3"/>
      <c r="D923" s="4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5"/>
      <c r="V923" s="8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</row>
    <row r="924" spans="1:38" ht="14.25" customHeight="1" x14ac:dyDescent="0.25">
      <c r="A924" s="6"/>
      <c r="B924" s="2"/>
      <c r="C924" s="3"/>
      <c r="D924" s="4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5"/>
      <c r="V924" s="8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</row>
    <row r="925" spans="1:38" ht="14.25" customHeight="1" x14ac:dyDescent="0.25">
      <c r="A925" s="6"/>
      <c r="B925" s="2"/>
      <c r="C925" s="3"/>
      <c r="D925" s="4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5"/>
      <c r="V925" s="8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</row>
    <row r="926" spans="1:38" ht="14.25" customHeight="1" x14ac:dyDescent="0.25">
      <c r="A926" s="6"/>
      <c r="B926" s="2"/>
      <c r="C926" s="3"/>
      <c r="D926" s="4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5"/>
      <c r="V926" s="8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</row>
    <row r="927" spans="1:38" ht="14.25" customHeight="1" x14ac:dyDescent="0.25">
      <c r="A927" s="6"/>
      <c r="B927" s="2"/>
      <c r="C927" s="3"/>
      <c r="D927" s="4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5"/>
      <c r="V927" s="8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</row>
    <row r="928" spans="1:38" ht="14.25" customHeight="1" x14ac:dyDescent="0.25">
      <c r="A928" s="6"/>
      <c r="B928" s="2"/>
      <c r="C928" s="3"/>
      <c r="D928" s="4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5"/>
      <c r="V928" s="8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</row>
    <row r="929" spans="1:38" ht="14.25" customHeight="1" x14ac:dyDescent="0.25">
      <c r="A929" s="6"/>
      <c r="B929" s="2"/>
      <c r="C929" s="3"/>
      <c r="D929" s="4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5"/>
      <c r="V929" s="8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</row>
    <row r="930" spans="1:38" ht="14.25" customHeight="1" x14ac:dyDescent="0.25">
      <c r="A930" s="6"/>
      <c r="B930" s="2"/>
      <c r="C930" s="3"/>
      <c r="D930" s="4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5"/>
      <c r="V930" s="8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</row>
    <row r="931" spans="1:38" ht="14.25" customHeight="1" x14ac:dyDescent="0.25">
      <c r="A931" s="6"/>
      <c r="B931" s="2"/>
      <c r="C931" s="3"/>
      <c r="D931" s="4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5"/>
      <c r="V931" s="8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</row>
    <row r="932" spans="1:38" ht="14.25" customHeight="1" x14ac:dyDescent="0.25">
      <c r="A932" s="6"/>
      <c r="B932" s="2"/>
      <c r="C932" s="3"/>
      <c r="D932" s="4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5"/>
      <c r="V932" s="8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</row>
    <row r="933" spans="1:38" ht="14.25" customHeight="1" x14ac:dyDescent="0.25">
      <c r="A933" s="6"/>
      <c r="B933" s="2"/>
      <c r="C933" s="3"/>
      <c r="D933" s="4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5"/>
      <c r="V933" s="8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</row>
    <row r="934" spans="1:38" ht="14.25" customHeight="1" x14ac:dyDescent="0.25">
      <c r="A934" s="6"/>
      <c r="B934" s="2"/>
      <c r="C934" s="3"/>
      <c r="D934" s="4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5"/>
      <c r="V934" s="8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</row>
    <row r="935" spans="1:38" ht="14.25" customHeight="1" x14ac:dyDescent="0.25">
      <c r="A935" s="6"/>
      <c r="B935" s="2"/>
      <c r="C935" s="3"/>
      <c r="D935" s="4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5"/>
      <c r="V935" s="8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</row>
    <row r="936" spans="1:38" ht="14.25" customHeight="1" x14ac:dyDescent="0.25">
      <c r="A936" s="6"/>
      <c r="B936" s="2"/>
      <c r="C936" s="3"/>
      <c r="D936" s="4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5"/>
      <c r="V936" s="8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</row>
    <row r="937" spans="1:38" ht="14.25" customHeight="1" x14ac:dyDescent="0.25">
      <c r="A937" s="6"/>
      <c r="B937" s="2"/>
      <c r="C937" s="3"/>
      <c r="D937" s="4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5"/>
      <c r="V937" s="8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</row>
    <row r="938" spans="1:38" ht="14.25" customHeight="1" x14ac:dyDescent="0.25">
      <c r="A938" s="6"/>
      <c r="B938" s="2"/>
      <c r="C938" s="3"/>
      <c r="D938" s="4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5"/>
      <c r="V938" s="8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</row>
    <row r="939" spans="1:38" ht="14.25" customHeight="1" x14ac:dyDescent="0.25">
      <c r="A939" s="6"/>
      <c r="B939" s="2"/>
      <c r="C939" s="3"/>
      <c r="D939" s="4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5"/>
      <c r="V939" s="8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</row>
    <row r="940" spans="1:38" ht="14.25" customHeight="1" x14ac:dyDescent="0.25">
      <c r="A940" s="6"/>
      <c r="B940" s="2"/>
      <c r="C940" s="3"/>
      <c r="D940" s="4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5"/>
      <c r="V940" s="8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</row>
    <row r="941" spans="1:38" ht="14.25" customHeight="1" x14ac:dyDescent="0.25">
      <c r="A941" s="6"/>
      <c r="B941" s="2"/>
      <c r="C941" s="3"/>
      <c r="D941" s="4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5"/>
      <c r="V941" s="8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</row>
    <row r="942" spans="1:38" ht="14.25" customHeight="1" x14ac:dyDescent="0.25">
      <c r="A942" s="6"/>
      <c r="B942" s="2"/>
      <c r="C942" s="3"/>
      <c r="D942" s="4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5"/>
      <c r="V942" s="8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</row>
    <row r="943" spans="1:38" ht="14.25" customHeight="1" x14ac:dyDescent="0.25">
      <c r="A943" s="6"/>
      <c r="B943" s="2"/>
      <c r="C943" s="3"/>
      <c r="D943" s="4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5"/>
      <c r="V943" s="8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</row>
    <row r="944" spans="1:38" ht="14.25" customHeight="1" x14ac:dyDescent="0.25">
      <c r="A944" s="6"/>
      <c r="B944" s="2"/>
      <c r="C944" s="3"/>
      <c r="D944" s="4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5"/>
      <c r="V944" s="8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</row>
    <row r="945" spans="1:38" ht="14.25" customHeight="1" x14ac:dyDescent="0.25">
      <c r="A945" s="6"/>
      <c r="B945" s="2"/>
      <c r="C945" s="3"/>
      <c r="D945" s="4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5"/>
      <c r="V945" s="8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</row>
    <row r="946" spans="1:38" ht="14.25" customHeight="1" x14ac:dyDescent="0.25">
      <c r="A946" s="6"/>
      <c r="B946" s="2"/>
      <c r="C946" s="3"/>
      <c r="D946" s="4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5"/>
      <c r="V946" s="8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</row>
    <row r="947" spans="1:38" ht="14.25" customHeight="1" x14ac:dyDescent="0.25">
      <c r="A947" s="6"/>
      <c r="B947" s="2"/>
      <c r="C947" s="3"/>
      <c r="D947" s="4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5"/>
      <c r="V947" s="8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</row>
    <row r="948" spans="1:38" ht="14.25" customHeight="1" x14ac:dyDescent="0.25">
      <c r="A948" s="6"/>
      <c r="B948" s="2"/>
      <c r="C948" s="3"/>
      <c r="D948" s="4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5"/>
      <c r="V948" s="8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</row>
    <row r="949" spans="1:38" ht="14.25" customHeight="1" x14ac:dyDescent="0.25">
      <c r="A949" s="6"/>
      <c r="B949" s="2"/>
      <c r="C949" s="3"/>
      <c r="D949" s="4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5"/>
      <c r="V949" s="8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</row>
    <row r="950" spans="1:38" ht="14.25" customHeight="1" x14ac:dyDescent="0.25">
      <c r="A950" s="6"/>
      <c r="B950" s="2"/>
      <c r="C950" s="3"/>
      <c r="D950" s="4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5"/>
      <c r="V950" s="8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</row>
    <row r="951" spans="1:38" ht="14.25" customHeight="1" x14ac:dyDescent="0.25">
      <c r="A951" s="6"/>
      <c r="B951" s="2"/>
      <c r="C951" s="3"/>
      <c r="D951" s="4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5"/>
      <c r="V951" s="8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</row>
    <row r="952" spans="1:38" ht="14.25" customHeight="1" x14ac:dyDescent="0.25">
      <c r="A952" s="6"/>
      <c r="B952" s="2"/>
      <c r="C952" s="3"/>
      <c r="D952" s="4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5"/>
      <c r="V952" s="8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</row>
    <row r="953" spans="1:38" ht="14.25" customHeight="1" x14ac:dyDescent="0.25">
      <c r="A953" s="6"/>
      <c r="B953" s="2"/>
      <c r="C953" s="3"/>
      <c r="D953" s="4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5"/>
      <c r="V953" s="8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</row>
    <row r="954" spans="1:38" ht="14.25" customHeight="1" x14ac:dyDescent="0.25">
      <c r="A954" s="6"/>
      <c r="B954" s="2"/>
      <c r="C954" s="3"/>
      <c r="D954" s="4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5"/>
      <c r="V954" s="8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</row>
    <row r="955" spans="1:38" ht="14.25" customHeight="1" x14ac:dyDescent="0.25">
      <c r="A955" s="6"/>
      <c r="B955" s="2"/>
      <c r="C955" s="3"/>
      <c r="D955" s="4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5"/>
      <c r="V955" s="8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</row>
    <row r="956" spans="1:38" ht="14.25" customHeight="1" x14ac:dyDescent="0.25">
      <c r="A956" s="6"/>
      <c r="B956" s="2"/>
      <c r="C956" s="3"/>
      <c r="D956" s="4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5"/>
      <c r="V956" s="8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</row>
    <row r="957" spans="1:38" ht="14.25" customHeight="1" x14ac:dyDescent="0.25">
      <c r="A957" s="6"/>
      <c r="B957" s="2"/>
      <c r="C957" s="3"/>
      <c r="D957" s="4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5"/>
      <c r="V957" s="8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</row>
    <row r="958" spans="1:38" ht="14.25" customHeight="1" x14ac:dyDescent="0.25">
      <c r="A958" s="6"/>
      <c r="B958" s="2"/>
      <c r="C958" s="3"/>
      <c r="D958" s="4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5"/>
      <c r="V958" s="8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</row>
    <row r="959" spans="1:38" ht="14.25" customHeight="1" x14ac:dyDescent="0.25">
      <c r="A959" s="6"/>
      <c r="B959" s="2"/>
      <c r="C959" s="3"/>
      <c r="D959" s="4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5"/>
      <c r="V959" s="8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</row>
    <row r="960" spans="1:38" ht="14.25" customHeight="1" x14ac:dyDescent="0.25">
      <c r="A960" s="6"/>
      <c r="B960" s="2"/>
      <c r="C960" s="3"/>
      <c r="D960" s="4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5"/>
      <c r="V960" s="8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</row>
    <row r="961" spans="1:38" ht="14.25" customHeight="1" x14ac:dyDescent="0.25">
      <c r="A961" s="6"/>
      <c r="B961" s="2"/>
      <c r="C961" s="3"/>
      <c r="D961" s="4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5"/>
      <c r="V961" s="8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</row>
    <row r="962" spans="1:38" ht="14.25" customHeight="1" x14ac:dyDescent="0.25">
      <c r="A962" s="6"/>
      <c r="B962" s="2"/>
      <c r="C962" s="3"/>
      <c r="D962" s="4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5"/>
      <c r="V962" s="8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</row>
    <row r="963" spans="1:38" ht="14.25" customHeight="1" x14ac:dyDescent="0.25">
      <c r="A963" s="6"/>
      <c r="B963" s="2"/>
      <c r="C963" s="3"/>
      <c r="D963" s="4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5"/>
      <c r="V963" s="8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</row>
    <row r="964" spans="1:38" ht="14.25" customHeight="1" x14ac:dyDescent="0.25">
      <c r="A964" s="6"/>
      <c r="B964" s="2"/>
      <c r="C964" s="3"/>
      <c r="D964" s="4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5"/>
      <c r="V964" s="8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</row>
    <row r="965" spans="1:38" ht="14.25" customHeight="1" x14ac:dyDescent="0.25">
      <c r="A965" s="6"/>
      <c r="B965" s="2"/>
      <c r="C965" s="3"/>
      <c r="D965" s="4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5"/>
      <c r="V965" s="8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</row>
    <row r="966" spans="1:38" ht="14.25" customHeight="1" x14ac:dyDescent="0.25">
      <c r="A966" s="6"/>
      <c r="B966" s="2"/>
      <c r="C966" s="3"/>
      <c r="D966" s="4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5"/>
      <c r="V966" s="8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</row>
    <row r="967" spans="1:38" ht="14.25" customHeight="1" x14ac:dyDescent="0.25">
      <c r="A967" s="6"/>
      <c r="B967" s="2"/>
      <c r="C967" s="3"/>
      <c r="D967" s="4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5"/>
      <c r="V967" s="8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</row>
    <row r="968" spans="1:38" ht="14.25" customHeight="1" x14ac:dyDescent="0.25">
      <c r="A968" s="6"/>
      <c r="B968" s="2"/>
      <c r="C968" s="3"/>
      <c r="D968" s="4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5"/>
      <c r="V968" s="8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</row>
    <row r="969" spans="1:38" ht="14.25" customHeight="1" x14ac:dyDescent="0.25">
      <c r="A969" s="6"/>
      <c r="B969" s="2"/>
      <c r="C969" s="3"/>
      <c r="D969" s="4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5"/>
      <c r="V969" s="8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</row>
    <row r="970" spans="1:38" ht="14.25" customHeight="1" x14ac:dyDescent="0.25">
      <c r="A970" s="6"/>
      <c r="B970" s="2"/>
      <c r="C970" s="3"/>
      <c r="D970" s="4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5"/>
      <c r="V970" s="8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</row>
    <row r="971" spans="1:38" ht="14.25" customHeight="1" x14ac:dyDescent="0.25">
      <c r="A971" s="6"/>
      <c r="B971" s="2"/>
      <c r="C971" s="3"/>
      <c r="D971" s="4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5"/>
      <c r="V971" s="8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</row>
    <row r="972" spans="1:38" ht="14.25" customHeight="1" x14ac:dyDescent="0.25">
      <c r="A972" s="6"/>
      <c r="B972" s="2"/>
      <c r="C972" s="3"/>
      <c r="D972" s="4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5"/>
      <c r="V972" s="8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</row>
    <row r="973" spans="1:38" ht="14.25" customHeight="1" x14ac:dyDescent="0.25">
      <c r="A973" s="6"/>
      <c r="B973" s="2"/>
      <c r="C973" s="3"/>
      <c r="D973" s="4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5"/>
      <c r="V973" s="8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</row>
    <row r="974" spans="1:38" ht="14.25" customHeight="1" x14ac:dyDescent="0.25">
      <c r="A974" s="6"/>
      <c r="B974" s="2"/>
      <c r="C974" s="3"/>
      <c r="D974" s="4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5"/>
      <c r="V974" s="8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</row>
    <row r="975" spans="1:38" ht="14.25" customHeight="1" x14ac:dyDescent="0.25">
      <c r="A975" s="6"/>
      <c r="B975" s="2"/>
      <c r="C975" s="3"/>
      <c r="D975" s="4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5"/>
      <c r="V975" s="8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</row>
    <row r="976" spans="1:38" ht="14.25" customHeight="1" x14ac:dyDescent="0.25">
      <c r="A976" s="6"/>
      <c r="B976" s="2"/>
      <c r="C976" s="3"/>
      <c r="D976" s="4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5"/>
      <c r="V976" s="8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</row>
    <row r="977" spans="1:38" ht="14.25" customHeight="1" x14ac:dyDescent="0.25">
      <c r="A977" s="6"/>
      <c r="B977" s="2"/>
      <c r="C977" s="3"/>
      <c r="D977" s="4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5"/>
      <c r="V977" s="8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</row>
    <row r="978" spans="1:38" ht="14.25" customHeight="1" x14ac:dyDescent="0.25">
      <c r="A978" s="6"/>
      <c r="B978" s="2"/>
      <c r="C978" s="3"/>
      <c r="D978" s="4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5"/>
      <c r="V978" s="8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</row>
    <row r="979" spans="1:38" ht="14.25" customHeight="1" x14ac:dyDescent="0.25">
      <c r="A979" s="6"/>
      <c r="B979" s="2"/>
      <c r="C979" s="3"/>
      <c r="D979" s="4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5"/>
      <c r="V979" s="8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</row>
    <row r="980" spans="1:38" x14ac:dyDescent="0.25"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75"/>
    </row>
    <row r="981" spans="1:38" x14ac:dyDescent="0.25"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75"/>
    </row>
    <row r="982" spans="1:38" x14ac:dyDescent="0.25"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75"/>
    </row>
    <row r="983" spans="1:38" x14ac:dyDescent="0.25"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75"/>
    </row>
    <row r="984" spans="1:38" x14ac:dyDescent="0.25"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75"/>
    </row>
  </sheetData>
  <phoneticPr fontId="9"/>
  <pageMargins left="0.7" right="0.7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Aタイプ</vt:lpstr>
      <vt:lpstr>Bタイプ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Ferrari-JT</dc:creator>
  <cp:lastModifiedBy>Staff-12</cp:lastModifiedBy>
  <dcterms:created xsi:type="dcterms:W3CDTF">2015-06-05T18:19:34Z</dcterms:created>
  <dcterms:modified xsi:type="dcterms:W3CDTF">2024-11-21T02:11:05Z</dcterms:modified>
</cp:coreProperties>
</file>