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事務局関連\現況報告書\H27年度\1_提出版\HP用\"/>
    </mc:Choice>
  </mc:AlternateContent>
  <bookViews>
    <workbookView xWindow="600" yWindow="30" windowWidth="18135" windowHeight="11985"/>
  </bookViews>
  <sheets>
    <sheet name="事業活動収支計算書" sheetId="1" r:id="rId1"/>
  </sheets>
  <calcPr calcId="152511"/>
</workbook>
</file>

<file path=xl/calcChain.xml><?xml version="1.0" encoding="utf-8"?>
<calcChain xmlns="http://schemas.openxmlformats.org/spreadsheetml/2006/main">
  <c r="F96" i="1" l="1"/>
  <c r="F97" i="1"/>
  <c r="F98" i="1"/>
  <c r="F99" i="1"/>
  <c r="F105" i="1"/>
  <c r="F106" i="1"/>
  <c r="F107" i="1"/>
  <c r="F109" i="1"/>
  <c r="F110" i="1"/>
  <c r="E120" i="1"/>
  <c r="D120" i="1"/>
  <c r="F122" i="1"/>
  <c r="F127" i="1"/>
  <c r="F128" i="1"/>
  <c r="F118" i="1"/>
  <c r="F117" i="1"/>
  <c r="E113" i="1"/>
  <c r="D113" i="1"/>
  <c r="F111" i="1"/>
  <c r="F108" i="1"/>
  <c r="F104" i="1"/>
  <c r="F103" i="1"/>
  <c r="F102" i="1"/>
  <c r="F101" i="1"/>
  <c r="F100" i="1"/>
  <c r="F94" i="1"/>
  <c r="F93" i="1"/>
  <c r="F91" i="1"/>
  <c r="F92" i="1"/>
  <c r="F90" i="1"/>
  <c r="F119" i="1"/>
  <c r="F112" i="1"/>
  <c r="F95" i="1"/>
  <c r="F89" i="1"/>
  <c r="F88" i="1"/>
  <c r="F87" i="1"/>
  <c r="F85" i="1"/>
  <c r="F84" i="1"/>
  <c r="F83" i="1"/>
  <c r="F82" i="1"/>
  <c r="F81" i="1"/>
  <c r="E27" i="1"/>
  <c r="E86" i="1" s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D27" i="1"/>
  <c r="D86" i="1" s="1"/>
  <c r="F120" i="1" l="1"/>
  <c r="F113" i="1"/>
  <c r="E114" i="1"/>
  <c r="E121" i="1" s="1"/>
  <c r="E123" i="1" s="1"/>
  <c r="E131" i="1" s="1"/>
  <c r="D114" i="1"/>
  <c r="D121" i="1" s="1"/>
  <c r="F27" i="1"/>
  <c r="F86" i="1" s="1"/>
  <c r="F121" i="1" l="1"/>
  <c r="D123" i="1"/>
  <c r="F114" i="1"/>
  <c r="F123" i="1" l="1"/>
  <c r="D131" i="1"/>
  <c r="F131" i="1" s="1"/>
</calcChain>
</file>

<file path=xl/sharedStrings.xml><?xml version="1.0" encoding="utf-8"?>
<sst xmlns="http://schemas.openxmlformats.org/spreadsheetml/2006/main" count="169" uniqueCount="129">
  <si>
    <t>事 業 活 動 収 支 計 算 書</t>
    <phoneticPr fontId="2"/>
  </si>
  <si>
    <t>(自) 平成26年 4月 1日 (至) 平成27年 3月31日</t>
    <phoneticPr fontId="2"/>
  </si>
  <si>
    <t>第３号様式</t>
    <phoneticPr fontId="2"/>
  </si>
  <si>
    <t>(単位：円)</t>
    <phoneticPr fontId="2"/>
  </si>
  <si>
    <t>勘　定　科　目</t>
    <phoneticPr fontId="2"/>
  </si>
  <si>
    <t>本年度決算</t>
    <phoneticPr fontId="2"/>
  </si>
  <si>
    <t>前年度決算</t>
    <phoneticPr fontId="2"/>
  </si>
  <si>
    <t>増　減</t>
    <phoneticPr fontId="2"/>
  </si>
  <si>
    <t>事業活動収支の部</t>
    <phoneticPr fontId="2"/>
  </si>
  <si>
    <t>業</t>
    <phoneticPr fontId="2"/>
  </si>
  <si>
    <t>活</t>
    <phoneticPr fontId="2"/>
  </si>
  <si>
    <t>動</t>
    <phoneticPr fontId="2"/>
  </si>
  <si>
    <t>収</t>
    <phoneticPr fontId="2"/>
  </si>
  <si>
    <t>支</t>
    <phoneticPr fontId="2"/>
  </si>
  <si>
    <t>の</t>
    <phoneticPr fontId="2"/>
  </si>
  <si>
    <t>部</t>
    <phoneticPr fontId="2"/>
  </si>
  <si>
    <t>事業活動外収支の部</t>
    <phoneticPr fontId="2"/>
  </si>
  <si>
    <t>外</t>
    <phoneticPr fontId="2"/>
  </si>
  <si>
    <t>特別収支の部</t>
    <phoneticPr fontId="2"/>
  </si>
  <si>
    <t>別</t>
    <phoneticPr fontId="2"/>
  </si>
  <si>
    <t>繰越活動収支差額の部</t>
    <phoneticPr fontId="2"/>
  </si>
  <si>
    <t>越</t>
    <phoneticPr fontId="2"/>
  </si>
  <si>
    <t>差</t>
    <phoneticPr fontId="2"/>
  </si>
  <si>
    <t>額</t>
    <phoneticPr fontId="2"/>
  </si>
  <si>
    <t>収入</t>
    <phoneticPr fontId="2"/>
  </si>
  <si>
    <t>入</t>
    <phoneticPr fontId="2"/>
  </si>
  <si>
    <t>支出</t>
    <phoneticPr fontId="2"/>
  </si>
  <si>
    <t>出</t>
    <phoneticPr fontId="2"/>
  </si>
  <si>
    <t xml:space="preserve"> 国庫補助金等特別積立金取崩額</t>
    <phoneticPr fontId="2"/>
  </si>
  <si>
    <t xml:space="preserve">    事業活動収入計(1)</t>
    <phoneticPr fontId="2"/>
  </si>
  <si>
    <t xml:space="preserve">    事業活動支出計(2)</t>
    <phoneticPr fontId="2"/>
  </si>
  <si>
    <t xml:space="preserve">    事業活動収支差額(3)=(1)-(2)</t>
    <phoneticPr fontId="2"/>
  </si>
  <si>
    <t xml:space="preserve">    事業活動外収入計(4)</t>
    <phoneticPr fontId="2"/>
  </si>
  <si>
    <t>借入金利息支出</t>
    <phoneticPr fontId="2"/>
  </si>
  <si>
    <t xml:space="preserve"> 借入金利息支出</t>
    <phoneticPr fontId="2"/>
  </si>
  <si>
    <t>経理区分間繰入金支出</t>
    <phoneticPr fontId="2"/>
  </si>
  <si>
    <t xml:space="preserve"> 経理区分間繰入金支出</t>
    <phoneticPr fontId="2"/>
  </si>
  <si>
    <t xml:space="preserve">    事業活動外支出計(5)</t>
    <phoneticPr fontId="2"/>
  </si>
  <si>
    <t xml:space="preserve">    事業活動外収支差額(6)=(4)-(5)</t>
    <phoneticPr fontId="2"/>
  </si>
  <si>
    <t xml:space="preserve">    経常収支差額(7)=(3)+(6)</t>
    <phoneticPr fontId="2"/>
  </si>
  <si>
    <t xml:space="preserve">    特別収入計(8)</t>
    <phoneticPr fontId="2"/>
  </si>
  <si>
    <t xml:space="preserve">    特別支出計(9)</t>
    <phoneticPr fontId="2"/>
  </si>
  <si>
    <t xml:space="preserve">    特別収支差額(10)=(8)-(9)</t>
    <phoneticPr fontId="2"/>
  </si>
  <si>
    <t xml:space="preserve">    当期活動収支差額(11)=(7)+(10)</t>
    <phoneticPr fontId="2"/>
  </si>
  <si>
    <t xml:space="preserve">    前期繰越活動収支差額(12)</t>
    <phoneticPr fontId="2"/>
  </si>
  <si>
    <t xml:space="preserve">    当期末繰越活動収支差額(13)=(11)+(12)</t>
    <phoneticPr fontId="2"/>
  </si>
  <si>
    <t xml:space="preserve">    基本金取崩額(14)</t>
    <phoneticPr fontId="2"/>
  </si>
  <si>
    <t xml:space="preserve">    基本金組入額(15)</t>
    <phoneticPr fontId="2"/>
  </si>
  <si>
    <t xml:space="preserve">    その他の積立金取崩額(16)</t>
    <phoneticPr fontId="2"/>
  </si>
  <si>
    <t xml:space="preserve">    その他の積立金積立額(17)</t>
    <phoneticPr fontId="2"/>
  </si>
  <si>
    <t xml:space="preserve">    次期繰越活動収支差額(18)=(13)+(14)-(15)+(16)-(17)</t>
    <phoneticPr fontId="2"/>
  </si>
  <si>
    <t xml:space="preserve">寄 附 金 収 入                          </t>
  </si>
  <si>
    <t xml:space="preserve">会  費  収  入                          </t>
  </si>
  <si>
    <t xml:space="preserve">　寄 附 金 収 入                        </t>
  </si>
  <si>
    <t xml:space="preserve">　会  費  収  入                        </t>
  </si>
  <si>
    <t xml:space="preserve">委 託 費 収 入                          </t>
  </si>
  <si>
    <t xml:space="preserve">　厚生労働省委託事業収入                </t>
  </si>
  <si>
    <t xml:space="preserve">助 成 金 収 入                          </t>
  </si>
  <si>
    <t xml:space="preserve">　助 成 金 収 入                        </t>
  </si>
  <si>
    <t xml:space="preserve">　財団法人ＪＫＡ補助事業収入            </t>
  </si>
  <si>
    <t xml:space="preserve">参加料・受講料収入                      </t>
  </si>
  <si>
    <t xml:space="preserve">　参 加 料 収 入                        </t>
  </si>
  <si>
    <t xml:space="preserve">　受 講 料 収 入                        </t>
  </si>
  <si>
    <t xml:space="preserve">雑    収    入                          </t>
  </si>
  <si>
    <t xml:space="preserve">　雑    収    入                        </t>
  </si>
  <si>
    <t xml:space="preserve">引　当　金　戻　入                      </t>
  </si>
  <si>
    <t xml:space="preserve">  退職給与引当金戻入                    </t>
  </si>
  <si>
    <t>国庫補助金等特別積立金取崩額</t>
    <phoneticPr fontId="2"/>
  </si>
  <si>
    <t xml:space="preserve">人　件　費　支　出                      </t>
  </si>
  <si>
    <t xml:space="preserve">　職  員  俸  給                        </t>
  </si>
  <si>
    <t xml:space="preserve">  職 員 諸 手 当                        </t>
  </si>
  <si>
    <t xml:space="preserve">　賃　　　　　金                        </t>
  </si>
  <si>
    <t xml:space="preserve">  退　　職　　金                        </t>
  </si>
  <si>
    <t xml:space="preserve">  法 定 福 利 費                        </t>
  </si>
  <si>
    <t xml:space="preserve">事  務  費  支  出                      </t>
  </si>
  <si>
    <t xml:space="preserve">　諸　　謝　　金                        </t>
  </si>
  <si>
    <t xml:space="preserve">　福 利 厚 生 費                        </t>
  </si>
  <si>
    <t xml:space="preserve">　旅 費 交 通 費                        </t>
  </si>
  <si>
    <t xml:space="preserve">　通 信 運 搬 費                        </t>
  </si>
  <si>
    <t xml:space="preserve">　印 刷 製 本 費                        </t>
  </si>
  <si>
    <t xml:space="preserve">　賃    借    料                        </t>
  </si>
  <si>
    <t xml:space="preserve">　損 害 保 険 料                        </t>
  </si>
  <si>
    <t xml:space="preserve">　修    繕    費                        </t>
  </si>
  <si>
    <t xml:space="preserve">　水 道 光 熱 費                        </t>
  </si>
  <si>
    <t xml:space="preserve">　保守リース料                          </t>
  </si>
  <si>
    <t xml:space="preserve">　消  耗  品  費                        </t>
  </si>
  <si>
    <t xml:space="preserve">　会    議    費                        </t>
  </si>
  <si>
    <t xml:space="preserve">　器 具 什 器 費                        </t>
  </si>
  <si>
    <t xml:space="preserve">　業 務 委 託 費                        </t>
  </si>
  <si>
    <t xml:space="preserve">　手    数    料                        </t>
  </si>
  <si>
    <t xml:space="preserve">　新 聞 図 書 費                        </t>
  </si>
  <si>
    <t xml:space="preserve">　租  税  公  課                        </t>
  </si>
  <si>
    <t xml:space="preserve">　雑   　     費                        </t>
  </si>
  <si>
    <t xml:space="preserve">事 業 費 支 出　                        </t>
  </si>
  <si>
    <t xml:space="preserve">　諸　　経　　費                        </t>
  </si>
  <si>
    <t xml:space="preserve">　修　　繕　　費                        </t>
  </si>
  <si>
    <t xml:space="preserve">　会　　議　　費                        </t>
  </si>
  <si>
    <t xml:space="preserve">　雑          費                        </t>
  </si>
  <si>
    <t xml:space="preserve">全国大会事業費                          </t>
  </si>
  <si>
    <t xml:space="preserve">　諸    謝　  金                        </t>
  </si>
  <si>
    <t xml:space="preserve">減 価 償 却 費                          </t>
  </si>
  <si>
    <t xml:space="preserve">　減 価 償 却 費                        </t>
  </si>
  <si>
    <t xml:space="preserve">引 当 金 繰 入　                        </t>
  </si>
  <si>
    <t xml:space="preserve">  退職給与引当金繰入                    </t>
  </si>
  <si>
    <t xml:space="preserve">受取利息配当金収入                      </t>
  </si>
  <si>
    <t xml:space="preserve">  受取利息配当金収入                    </t>
  </si>
  <si>
    <t xml:space="preserve">会計単位間繰入金収入                    </t>
  </si>
  <si>
    <t xml:space="preserve">　本部会計繰入金収入                    </t>
  </si>
  <si>
    <t xml:space="preserve">　特別会計０２繰入金収入                </t>
  </si>
  <si>
    <t xml:space="preserve">　特別会計１５繰入金収入                </t>
  </si>
  <si>
    <t xml:space="preserve">有価証券売却益（売却収入）              </t>
  </si>
  <si>
    <t xml:space="preserve">  有価証券売却益（売却収入）            </t>
  </si>
  <si>
    <t xml:space="preserve">会計単位間繰入金支出                    </t>
  </si>
  <si>
    <t xml:space="preserve">　特別会計０１繰入金支出                </t>
  </si>
  <si>
    <t xml:space="preserve">　特別会計０２繰入金支出                </t>
  </si>
  <si>
    <t xml:space="preserve">　特別会計０３繰入金支出                </t>
  </si>
  <si>
    <t xml:space="preserve">　特別会計０５繰入金支出                </t>
  </si>
  <si>
    <t xml:space="preserve">　特別会計０７繰入金支出                </t>
  </si>
  <si>
    <t xml:space="preserve">　特別会計１０繰入金支出                </t>
  </si>
  <si>
    <t xml:space="preserve">　特別会計１５繰入金支出                </t>
  </si>
  <si>
    <t xml:space="preserve">　特別会計１６繰入金支出                </t>
  </si>
  <si>
    <t xml:space="preserve">　特別会計１８繰入金支出                </t>
  </si>
  <si>
    <t xml:space="preserve">　特別会計２０繰入金支出                </t>
  </si>
  <si>
    <t xml:space="preserve">　本部会計繰入金支出                    </t>
  </si>
  <si>
    <t xml:space="preserve">固定資産売却損・処分損（売却原価）      </t>
  </si>
  <si>
    <t xml:space="preserve">  器具及び備品売却損・処分損（売却原価）</t>
  </si>
  <si>
    <t xml:space="preserve">    　新事業準備積立金積立額                </t>
    <phoneticPr fontId="1"/>
  </si>
  <si>
    <t>会計単位：社会福祉法人　全国盲ろう者協会</t>
    <rPh sb="5" eb="7">
      <t>シャカイ</t>
    </rPh>
    <rPh sb="7" eb="9">
      <t>フクシ</t>
    </rPh>
    <rPh sb="9" eb="11">
      <t>ホウジン</t>
    </rPh>
    <rPh sb="12" eb="14">
      <t>ゼンコク</t>
    </rPh>
    <rPh sb="14" eb="15">
      <t>モウ</t>
    </rPh>
    <rPh sb="17" eb="18">
      <t>シャ</t>
    </rPh>
    <rPh sb="18" eb="20">
      <t>キョウカイ</t>
    </rPh>
    <phoneticPr fontId="2"/>
  </si>
  <si>
    <t>法 人 名：社会福祉法人　全国盲ろう者協会</t>
    <rPh sb="6" eb="8">
      <t>シャカイ</t>
    </rPh>
    <rPh sb="8" eb="10">
      <t>フクシ</t>
    </rPh>
    <rPh sb="10" eb="12">
      <t>ホウジン</t>
    </rPh>
    <rPh sb="13" eb="15">
      <t>ゼンコク</t>
    </rPh>
    <rPh sb="15" eb="16">
      <t>モウ</t>
    </rPh>
    <rPh sb="18" eb="19">
      <t>シャ</t>
    </rPh>
    <rPh sb="19" eb="21">
      <t>キョウカイ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</si>
</sst>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7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3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11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3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55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theme="0" tint="-0.249977111117893"/>
        <bgColor indexed="64"/>
      </patternFill>
    </fill>
  </fills>
  <borders count="39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/>
      <diagonal/>
    </border>
    <border>
      <left style="hair">
        <color rgb="FF000000"/>
      </left>
      <right style="thin">
        <color rgb="FF000000"/>
      </right>
      <top/>
      <bottom/>
      <diagonal/>
    </border>
    <border>
      <left style="hair">
        <color rgb="FF000000"/>
      </left>
      <right style="thin">
        <color rgb="FF000000"/>
      </right>
      <top/>
      <bottom/>
      <diagonal/>
    </border>
    <border>
      <left style="hair">
        <color rgb="FF000000"/>
      </left>
      <right style="thin">
        <color rgb="FF000000"/>
      </right>
      <top/>
      <bottom/>
      <diagonal/>
    </border>
    <border>
      <left style="hair">
        <color rgb="FF000000"/>
      </left>
      <right style="thin">
        <color rgb="FF000000"/>
      </right>
      <top/>
      <bottom/>
      <diagonal/>
    </border>
    <border>
      <left style="hair">
        <color rgb="FF000000"/>
      </left>
      <right style="thin">
        <color rgb="FF000000"/>
      </right>
      <top/>
      <bottom/>
      <diagonal/>
    </border>
    <border>
      <left style="hair">
        <color rgb="FF000000"/>
      </left>
      <right style="thin">
        <color rgb="FF000000"/>
      </right>
      <top/>
      <bottom/>
      <diagonal/>
    </border>
    <border>
      <left style="hair">
        <color rgb="FF000000"/>
      </left>
      <right style="thin">
        <color rgb="FF000000"/>
      </right>
      <top/>
      <bottom/>
      <diagonal/>
    </border>
    <border>
      <left style="hair">
        <color rgb="FF000000"/>
      </left>
      <right style="thin">
        <color rgb="FF000000"/>
      </right>
      <top/>
      <bottom/>
      <diagonal/>
    </border>
    <border>
      <left style="hair">
        <color rgb="FF000000"/>
      </left>
      <right style="thin">
        <color rgb="FF000000"/>
      </right>
      <top/>
      <bottom/>
      <diagonal/>
    </border>
    <border>
      <left style="hair">
        <color rgb="FF000000"/>
      </left>
      <right style="thin">
        <color rgb="FF000000"/>
      </right>
      <top/>
      <bottom/>
      <diagonal/>
    </border>
    <border>
      <left style="hair">
        <color rgb="FF000000"/>
      </left>
      <right style="thin">
        <color rgb="FF000000"/>
      </right>
      <top/>
      <bottom/>
      <diagonal/>
    </border>
    <border>
      <left style="hair">
        <color rgb="FF000000"/>
      </left>
      <right style="thin">
        <color rgb="FF000000"/>
      </right>
      <top/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/>
      <diagonal/>
    </border>
    <border>
      <left style="hair">
        <color rgb="FF000000"/>
      </left>
      <right style="thin">
        <color rgb="FF000000"/>
      </right>
      <top/>
      <bottom/>
      <diagonal/>
    </border>
    <border>
      <left style="hair">
        <color rgb="FF000000"/>
      </left>
      <right style="thin">
        <color rgb="FF000000"/>
      </right>
      <top/>
      <bottom/>
      <diagonal/>
    </border>
    <border>
      <left style="hair">
        <color rgb="FF000000"/>
      </left>
      <right style="thin">
        <color rgb="FF000000"/>
      </right>
      <top/>
      <bottom/>
      <diagonal/>
    </border>
    <border>
      <left style="hair">
        <color rgb="FF000000"/>
      </left>
      <right style="thin">
        <color rgb="FF000000"/>
      </right>
      <top/>
      <bottom/>
      <diagonal/>
    </border>
    <border>
      <left style="hair">
        <color rgb="FF000000"/>
      </left>
      <right style="thin">
        <color rgb="FF000000"/>
      </right>
      <top/>
      <bottom/>
      <diagonal/>
    </border>
    <border>
      <left style="hair">
        <color rgb="FF000000"/>
      </left>
      <right style="thin">
        <color rgb="FF000000"/>
      </right>
      <top/>
      <bottom/>
      <diagonal/>
    </border>
    <border>
      <left style="hair">
        <color rgb="FF000000"/>
      </left>
      <right style="thin">
        <color rgb="FF000000"/>
      </right>
      <top/>
      <bottom/>
      <diagonal/>
    </border>
    <border>
      <left style="hair">
        <color rgb="FF000000"/>
      </left>
      <right style="thin">
        <color rgb="FF000000"/>
      </right>
      <top/>
      <bottom/>
      <diagonal/>
    </border>
    <border>
      <left style="hair">
        <color rgb="FF000000"/>
      </left>
      <right style="thin">
        <color rgb="FF000000"/>
      </right>
      <top/>
      <bottom/>
      <diagonal/>
    </border>
    <border>
      <left style="hair">
        <color rgb="FF000000"/>
      </left>
      <right style="thin">
        <color rgb="FF000000"/>
      </right>
      <top/>
      <bottom/>
      <diagonal/>
    </border>
    <border>
      <left style="hair">
        <color rgb="FF000000"/>
      </left>
      <right style="thin">
        <color rgb="FF000000"/>
      </right>
      <top/>
      <bottom/>
      <diagonal/>
    </border>
    <border>
      <left style="hair">
        <color rgb="FF000000"/>
      </left>
      <right style="thin">
        <color rgb="FF000000"/>
      </right>
      <top/>
      <bottom/>
      <diagonal/>
    </border>
    <border>
      <left style="hair">
        <color rgb="FF000000"/>
      </left>
      <right style="thin">
        <color rgb="FF000000"/>
      </right>
      <top/>
      <bottom/>
      <diagonal/>
    </border>
    <border>
      <left style="hair">
        <color rgb="FF000000"/>
      </left>
      <right style="thin">
        <color rgb="FF000000"/>
      </right>
      <top/>
      <bottom/>
      <diagonal/>
    </border>
    <border>
      <left style="hair">
        <color rgb="FF000000"/>
      </left>
      <right style="thin">
        <color rgb="FF000000"/>
      </right>
      <top/>
      <bottom/>
      <diagonal/>
    </border>
    <border>
      <left style="hair">
        <color rgb="FF000000"/>
      </left>
      <right style="thin">
        <color rgb="FF000000"/>
      </right>
      <top/>
      <bottom/>
      <diagonal/>
    </border>
    <border>
      <left style="hair">
        <color rgb="FF000000"/>
      </left>
      <right style="thin">
        <color rgb="FF000000"/>
      </right>
      <top/>
      <bottom/>
      <diagonal/>
    </border>
    <border>
      <left style="hair">
        <color rgb="FF000000"/>
      </left>
      <right style="thin">
        <color rgb="FF000000"/>
      </right>
      <top/>
      <bottom/>
      <diagonal/>
    </border>
    <border>
      <left style="hair">
        <color rgb="FF000000"/>
      </left>
      <right style="thin">
        <color rgb="FF000000"/>
      </right>
      <top/>
      <bottom/>
      <diagonal/>
    </border>
    <border>
      <left style="hair">
        <color rgb="FF000000"/>
      </left>
      <right style="thin">
        <color rgb="FF000000"/>
      </right>
      <top/>
      <bottom/>
      <diagonal/>
    </border>
    <border>
      <left style="hair">
        <color rgb="FF000000"/>
      </left>
      <right style="thin">
        <color rgb="FF000000"/>
      </right>
      <top/>
      <bottom/>
      <diagonal/>
    </border>
    <border>
      <left style="hair">
        <color rgb="FF000000"/>
      </left>
      <right style="thin">
        <color rgb="FF000000"/>
      </right>
      <top/>
      <bottom/>
      <diagonal/>
    </border>
    <border>
      <left style="hair">
        <color rgb="FF000000"/>
      </left>
      <right style="thin">
        <color rgb="FF000000"/>
      </right>
      <top/>
      <bottom/>
      <diagonal/>
    </border>
    <border>
      <left style="hair">
        <color rgb="FF000000"/>
      </left>
      <right style="thin">
        <color rgb="FF000000"/>
      </right>
      <top/>
      <bottom/>
      <diagonal/>
    </border>
    <border>
      <left style="hair">
        <color rgb="FF000000"/>
      </left>
      <right style="thin">
        <color rgb="FF000000"/>
      </right>
      <top/>
      <bottom/>
      <diagonal/>
    </border>
    <border>
      <left style="hair">
        <color rgb="FF000000"/>
      </left>
      <right style="thin">
        <color rgb="FF000000"/>
      </right>
      <top/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/>
      <diagonal/>
    </border>
    <border>
      <left style="hair">
        <color rgb="FF000000"/>
      </left>
      <right style="thin">
        <color rgb="FF000000"/>
      </right>
      <top/>
      <bottom/>
      <diagonal/>
    </border>
    <border>
      <left style="hair">
        <color rgb="FF000000"/>
      </left>
      <right style="thin">
        <color rgb="FF000000"/>
      </right>
      <top/>
      <bottom/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/>
      <diagonal/>
    </border>
    <border>
      <left style="hair">
        <color rgb="FF000000"/>
      </left>
      <right style="thin">
        <color rgb="FF000000"/>
      </right>
      <top/>
      <bottom/>
      <diagonal/>
    </border>
    <border>
      <left style="hair">
        <color rgb="FF000000"/>
      </left>
      <right style="thin">
        <color rgb="FF000000"/>
      </right>
      <top/>
      <bottom/>
      <diagonal/>
    </border>
    <border>
      <left style="hair">
        <color rgb="FF000000"/>
      </left>
      <right style="thin">
        <color rgb="FF000000"/>
      </right>
      <top/>
      <bottom/>
      <diagonal/>
    </border>
    <border>
      <left style="hair">
        <color rgb="FF000000"/>
      </left>
      <right style="thin">
        <color rgb="FF000000"/>
      </right>
      <top/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/>
      <diagonal/>
    </border>
    <border>
      <left style="hair">
        <color rgb="FF000000"/>
      </left>
      <right style="thin">
        <color rgb="FF000000"/>
      </right>
      <top/>
      <bottom/>
      <diagonal/>
    </border>
    <border>
      <left style="hair">
        <color rgb="FF000000"/>
      </left>
      <right style="thin">
        <color rgb="FF000000"/>
      </right>
      <top/>
      <bottom/>
      <diagonal/>
    </border>
    <border>
      <left style="hair">
        <color rgb="FF000000"/>
      </left>
      <right style="thin">
        <color rgb="FF000000"/>
      </right>
      <top/>
      <bottom/>
      <diagonal/>
    </border>
    <border>
      <left style="hair">
        <color rgb="FF000000"/>
      </left>
      <right style="thin">
        <color rgb="FF000000"/>
      </right>
      <top/>
      <bottom/>
      <diagonal/>
    </border>
    <border>
      <left style="hair">
        <color rgb="FF000000"/>
      </left>
      <right style="thin">
        <color rgb="FF000000"/>
      </right>
      <top/>
      <bottom/>
      <diagonal/>
    </border>
    <border>
      <left style="hair">
        <color rgb="FF000000"/>
      </left>
      <right style="thin">
        <color rgb="FF000000"/>
      </right>
      <top/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hair">
        <color rgb="FF000000"/>
      </right>
      <top/>
      <bottom/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/>
      <bottom/>
      <diagonal/>
    </border>
    <border>
      <left/>
      <right style="hair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>
      <alignment vertical="center"/>
    </xf>
  </cellStyleXfs>
  <cellXfs count="424">
    <xf numFmtId="0" fontId="0" fillId="0" borderId="0" xfId="0">
      <alignment vertical="center"/>
    </xf>
    <xf numFmtId="0" fontId="5" fillId="0" borderId="0" xfId="0" applyFont="1" applyAlignment="1">
      <alignment horizontal="right" vertical="center"/>
    </xf>
    <xf numFmtId="38" fontId="5" fillId="0" borderId="389" xfId="1" applyFont="1" applyBorder="1" applyAlignment="1">
      <alignment vertical="center"/>
    </xf>
    <xf numFmtId="38" fontId="5" fillId="0" borderId="389" xfId="1" applyFont="1" applyFill="1" applyBorder="1" applyAlignment="1">
      <alignment vertical="center"/>
    </xf>
    <xf numFmtId="0" fontId="0" fillId="0" borderId="0" xfId="0" applyFont="1">
      <alignment vertical="center"/>
    </xf>
    <xf numFmtId="0" fontId="5" fillId="0" borderId="4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4" borderId="145" xfId="0" applyFont="1" applyFill="1" applyBorder="1" applyAlignment="1">
      <alignment vertical="center" shrinkToFit="1"/>
    </xf>
    <xf numFmtId="38" fontId="5" fillId="4" borderId="213" xfId="1" applyFont="1" applyFill="1" applyBorder="1" applyAlignment="1">
      <alignment vertical="center"/>
    </xf>
    <xf numFmtId="38" fontId="5" fillId="4" borderId="262" xfId="1" applyFont="1" applyFill="1" applyBorder="1" applyAlignment="1">
      <alignment vertical="center"/>
    </xf>
    <xf numFmtId="38" fontId="5" fillId="4" borderId="310" xfId="1" applyFont="1" applyFill="1" applyBorder="1" applyAlignment="1">
      <alignment vertical="center"/>
    </xf>
    <xf numFmtId="0" fontId="5" fillId="0" borderId="146" xfId="0" applyFont="1" applyBorder="1" applyAlignment="1">
      <alignment vertical="center" shrinkToFit="1"/>
    </xf>
    <xf numFmtId="38" fontId="5" fillId="0" borderId="214" xfId="1" applyFont="1" applyBorder="1" applyAlignment="1">
      <alignment vertical="center"/>
    </xf>
    <xf numFmtId="38" fontId="5" fillId="0" borderId="263" xfId="1" applyFont="1" applyBorder="1" applyAlignment="1">
      <alignment vertical="center"/>
    </xf>
    <xf numFmtId="38" fontId="5" fillId="0" borderId="311" xfId="1" applyFont="1" applyBorder="1" applyAlignment="1">
      <alignment vertical="center"/>
    </xf>
    <xf numFmtId="0" fontId="5" fillId="4" borderId="147" xfId="0" applyFont="1" applyFill="1" applyBorder="1" applyAlignment="1">
      <alignment vertical="center" shrinkToFit="1"/>
    </xf>
    <xf numFmtId="38" fontId="5" fillId="4" borderId="215" xfId="1" applyFont="1" applyFill="1" applyBorder="1" applyAlignment="1">
      <alignment vertical="center"/>
    </xf>
    <xf numFmtId="38" fontId="5" fillId="4" borderId="264" xfId="1" applyFont="1" applyFill="1" applyBorder="1" applyAlignment="1">
      <alignment vertical="center"/>
    </xf>
    <xf numFmtId="38" fontId="5" fillId="4" borderId="312" xfId="1" applyFont="1" applyFill="1" applyBorder="1" applyAlignment="1">
      <alignment vertical="center"/>
    </xf>
    <xf numFmtId="0" fontId="5" fillId="0" borderId="148" xfId="0" applyFont="1" applyBorder="1" applyAlignment="1">
      <alignment vertical="center" shrinkToFit="1"/>
    </xf>
    <xf numFmtId="38" fontId="5" fillId="0" borderId="216" xfId="1" applyFont="1" applyBorder="1" applyAlignment="1">
      <alignment vertical="center"/>
    </xf>
    <xf numFmtId="38" fontId="5" fillId="0" borderId="265" xfId="1" applyFont="1" applyBorder="1" applyAlignment="1">
      <alignment vertical="center"/>
    </xf>
    <xf numFmtId="38" fontId="5" fillId="0" borderId="313" xfId="1" applyFont="1" applyBorder="1" applyAlignment="1">
      <alignment vertical="center"/>
    </xf>
    <xf numFmtId="0" fontId="5" fillId="4" borderId="149" xfId="0" applyFont="1" applyFill="1" applyBorder="1" applyAlignment="1">
      <alignment vertical="center" shrinkToFit="1"/>
    </xf>
    <xf numFmtId="38" fontId="5" fillId="4" borderId="217" xfId="1" applyFont="1" applyFill="1" applyBorder="1" applyAlignment="1">
      <alignment vertical="center"/>
    </xf>
    <xf numFmtId="38" fontId="5" fillId="4" borderId="266" xfId="1" applyFont="1" applyFill="1" applyBorder="1" applyAlignment="1">
      <alignment vertical="center"/>
    </xf>
    <xf numFmtId="38" fontId="5" fillId="4" borderId="314" xfId="1" applyFont="1" applyFill="1" applyBorder="1" applyAlignment="1">
      <alignment vertical="center"/>
    </xf>
    <xf numFmtId="0" fontId="5" fillId="0" borderId="150" xfId="0" applyFont="1" applyBorder="1" applyAlignment="1">
      <alignment vertical="center" shrinkToFit="1"/>
    </xf>
    <xf numFmtId="38" fontId="5" fillId="0" borderId="218" xfId="1" applyFont="1" applyBorder="1" applyAlignment="1">
      <alignment vertical="center"/>
    </xf>
    <xf numFmtId="38" fontId="5" fillId="0" borderId="267" xfId="1" applyFont="1" applyBorder="1" applyAlignment="1">
      <alignment vertical="center"/>
    </xf>
    <xf numFmtId="38" fontId="5" fillId="0" borderId="315" xfId="1" applyFont="1" applyBorder="1" applyAlignment="1">
      <alignment vertical="center"/>
    </xf>
    <xf numFmtId="0" fontId="5" fillId="0" borderId="151" xfId="0" applyFont="1" applyBorder="1" applyAlignment="1">
      <alignment vertical="center" shrinkToFit="1"/>
    </xf>
    <xf numFmtId="38" fontId="5" fillId="0" borderId="219" xfId="1" applyFont="1" applyBorder="1" applyAlignment="1">
      <alignment vertical="center"/>
    </xf>
    <xf numFmtId="38" fontId="5" fillId="0" borderId="268" xfId="1" applyFont="1" applyBorder="1" applyAlignment="1">
      <alignment vertical="center"/>
    </xf>
    <xf numFmtId="38" fontId="5" fillId="0" borderId="316" xfId="1" applyFont="1" applyBorder="1" applyAlignment="1">
      <alignment vertical="center"/>
    </xf>
    <xf numFmtId="0" fontId="5" fillId="4" borderId="152" xfId="0" applyFont="1" applyFill="1" applyBorder="1" applyAlignment="1">
      <alignment vertical="center" shrinkToFit="1"/>
    </xf>
    <xf numFmtId="38" fontId="5" fillId="5" borderId="220" xfId="1" applyFont="1" applyFill="1" applyBorder="1" applyAlignment="1">
      <alignment vertical="center"/>
    </xf>
    <xf numFmtId="38" fontId="5" fillId="5" borderId="269" xfId="1" applyFont="1" applyFill="1" applyBorder="1" applyAlignment="1">
      <alignment vertical="center"/>
    </xf>
    <xf numFmtId="38" fontId="5" fillId="5" borderId="317" xfId="1" applyFont="1" applyFill="1" applyBorder="1" applyAlignment="1">
      <alignment vertical="center"/>
    </xf>
    <xf numFmtId="0" fontId="5" fillId="0" borderId="381" xfId="0" applyFont="1" applyFill="1" applyBorder="1" applyAlignment="1">
      <alignment vertical="center" shrinkToFit="1"/>
    </xf>
    <xf numFmtId="38" fontId="5" fillId="0" borderId="384" xfId="1" applyFont="1" applyBorder="1" applyAlignment="1">
      <alignment vertical="center"/>
    </xf>
    <xf numFmtId="38" fontId="5" fillId="0" borderId="393" xfId="1" applyFont="1" applyBorder="1" applyAlignment="1">
      <alignment vertical="center"/>
    </xf>
    <xf numFmtId="0" fontId="5" fillId="0" borderId="153" xfId="0" applyFont="1" applyBorder="1" applyAlignment="1">
      <alignment vertical="center" shrinkToFit="1"/>
    </xf>
    <xf numFmtId="38" fontId="5" fillId="0" borderId="221" xfId="1" applyFont="1" applyBorder="1" applyAlignment="1">
      <alignment vertical="center"/>
    </xf>
    <xf numFmtId="38" fontId="5" fillId="0" borderId="270" xfId="1" applyFont="1" applyBorder="1" applyAlignment="1">
      <alignment vertical="center"/>
    </xf>
    <xf numFmtId="38" fontId="5" fillId="0" borderId="318" xfId="1" applyFont="1" applyBorder="1" applyAlignment="1">
      <alignment vertical="center"/>
    </xf>
    <xf numFmtId="38" fontId="5" fillId="4" borderId="222" xfId="1" applyFont="1" applyFill="1" applyBorder="1" applyAlignment="1">
      <alignment vertical="center"/>
    </xf>
    <xf numFmtId="38" fontId="5" fillId="4" borderId="271" xfId="1" applyFont="1" applyFill="1" applyBorder="1" applyAlignment="1">
      <alignment vertical="center"/>
    </xf>
    <xf numFmtId="38" fontId="5" fillId="4" borderId="319" xfId="1" applyFont="1" applyFill="1" applyBorder="1" applyAlignment="1">
      <alignment vertical="center"/>
    </xf>
    <xf numFmtId="38" fontId="5" fillId="0" borderId="223" xfId="1" applyFont="1" applyBorder="1" applyAlignment="1">
      <alignment vertical="center"/>
    </xf>
    <xf numFmtId="38" fontId="5" fillId="0" borderId="272" xfId="1" applyFont="1" applyBorder="1" applyAlignment="1">
      <alignment vertical="center"/>
    </xf>
    <xf numFmtId="38" fontId="5" fillId="0" borderId="320" xfId="1" applyFont="1" applyBorder="1" applyAlignment="1">
      <alignment vertical="center"/>
    </xf>
    <xf numFmtId="0" fontId="5" fillId="4" borderId="154" xfId="0" applyFont="1" applyFill="1" applyBorder="1" applyAlignment="1">
      <alignment vertical="center" shrinkToFit="1"/>
    </xf>
    <xf numFmtId="38" fontId="5" fillId="4" borderId="224" xfId="1" applyFont="1" applyFill="1" applyBorder="1" applyAlignment="1">
      <alignment vertical="center"/>
    </xf>
    <xf numFmtId="38" fontId="5" fillId="4" borderId="273" xfId="1" applyFont="1" applyFill="1" applyBorder="1" applyAlignment="1">
      <alignment vertical="center"/>
    </xf>
    <xf numFmtId="38" fontId="5" fillId="4" borderId="321" xfId="1" applyFont="1" applyFill="1" applyBorder="1" applyAlignment="1">
      <alignment vertical="center"/>
    </xf>
    <xf numFmtId="0" fontId="5" fillId="0" borderId="155" xfId="0" applyFont="1" applyBorder="1" applyAlignment="1">
      <alignment vertical="center" shrinkToFit="1"/>
    </xf>
    <xf numFmtId="38" fontId="5" fillId="0" borderId="225" xfId="1" applyFont="1" applyBorder="1" applyAlignment="1">
      <alignment vertical="center"/>
    </xf>
    <xf numFmtId="38" fontId="5" fillId="0" borderId="274" xfId="1" applyFont="1" applyBorder="1" applyAlignment="1">
      <alignment vertical="center"/>
    </xf>
    <xf numFmtId="38" fontId="5" fillId="0" borderId="322" xfId="1" applyFont="1" applyBorder="1" applyAlignment="1">
      <alignment vertical="center"/>
    </xf>
    <xf numFmtId="0" fontId="5" fillId="3" borderId="156" xfId="0" applyFont="1" applyFill="1" applyBorder="1" applyAlignment="1">
      <alignment vertical="center" shrinkToFit="1"/>
    </xf>
    <xf numFmtId="38" fontId="5" fillId="3" borderId="226" xfId="1" applyFont="1" applyFill="1" applyBorder="1" applyAlignment="1">
      <alignment vertical="center"/>
    </xf>
    <xf numFmtId="0" fontId="5" fillId="4" borderId="157" xfId="0" applyFont="1" applyFill="1" applyBorder="1" applyAlignment="1">
      <alignment vertical="center" shrinkToFit="1"/>
    </xf>
    <xf numFmtId="38" fontId="5" fillId="4" borderId="227" xfId="1" applyFont="1" applyFill="1" applyBorder="1" applyAlignment="1">
      <alignment vertical="center"/>
    </xf>
    <xf numFmtId="38" fontId="5" fillId="4" borderId="275" xfId="1" applyFont="1" applyFill="1" applyBorder="1" applyAlignment="1">
      <alignment vertical="center"/>
    </xf>
    <xf numFmtId="38" fontId="5" fillId="4" borderId="323" xfId="1" applyFont="1" applyFill="1" applyBorder="1" applyAlignment="1">
      <alignment vertical="center"/>
    </xf>
    <xf numFmtId="0" fontId="5" fillId="0" borderId="158" xfId="0" applyFont="1" applyBorder="1" applyAlignment="1">
      <alignment vertical="center" shrinkToFit="1"/>
    </xf>
    <xf numFmtId="38" fontId="5" fillId="0" borderId="228" xfId="1" applyFont="1" applyBorder="1" applyAlignment="1">
      <alignment vertical="center"/>
    </xf>
    <xf numFmtId="38" fontId="5" fillId="0" borderId="276" xfId="1" applyFont="1" applyBorder="1" applyAlignment="1">
      <alignment vertical="center"/>
    </xf>
    <xf numFmtId="38" fontId="5" fillId="0" borderId="324" xfId="1" applyFont="1" applyBorder="1" applyAlignment="1">
      <alignment vertical="center"/>
    </xf>
    <xf numFmtId="0" fontId="5" fillId="0" borderId="159" xfId="0" applyFont="1" applyBorder="1" applyAlignment="1">
      <alignment vertical="center" shrinkToFit="1"/>
    </xf>
    <xf numFmtId="38" fontId="5" fillId="0" borderId="229" xfId="1" applyFont="1" applyBorder="1" applyAlignment="1">
      <alignment vertical="center"/>
    </xf>
    <xf numFmtId="38" fontId="5" fillId="0" borderId="277" xfId="1" applyFont="1" applyBorder="1" applyAlignment="1">
      <alignment vertical="center"/>
    </xf>
    <xf numFmtId="38" fontId="5" fillId="0" borderId="325" xfId="1" applyFont="1" applyBorder="1" applyAlignment="1">
      <alignment vertical="center"/>
    </xf>
    <xf numFmtId="0" fontId="5" fillId="0" borderId="160" xfId="0" applyFont="1" applyBorder="1" applyAlignment="1">
      <alignment vertical="center" shrinkToFit="1"/>
    </xf>
    <xf numFmtId="38" fontId="5" fillId="0" borderId="230" xfId="1" applyFont="1" applyBorder="1" applyAlignment="1">
      <alignment vertical="center"/>
    </xf>
    <xf numFmtId="38" fontId="5" fillId="0" borderId="278" xfId="1" applyFont="1" applyBorder="1" applyAlignment="1">
      <alignment vertical="center"/>
    </xf>
    <xf numFmtId="38" fontId="5" fillId="0" borderId="326" xfId="1" applyFont="1" applyBorder="1" applyAlignment="1">
      <alignment vertical="center"/>
    </xf>
    <xf numFmtId="0" fontId="5" fillId="0" borderId="161" xfId="0" applyFont="1" applyBorder="1" applyAlignment="1">
      <alignment vertical="center" shrinkToFit="1"/>
    </xf>
    <xf numFmtId="38" fontId="5" fillId="0" borderId="231" xfId="1" applyFont="1" applyBorder="1" applyAlignment="1">
      <alignment vertical="center"/>
    </xf>
    <xf numFmtId="38" fontId="5" fillId="0" borderId="279" xfId="1" applyFont="1" applyBorder="1" applyAlignment="1">
      <alignment vertical="center"/>
    </xf>
    <xf numFmtId="38" fontId="5" fillId="0" borderId="327" xfId="1" applyFont="1" applyBorder="1" applyAlignment="1">
      <alignment vertical="center"/>
    </xf>
    <xf numFmtId="0" fontId="5" fillId="0" borderId="162" xfId="0" applyFont="1" applyBorder="1" applyAlignment="1">
      <alignment vertical="center" shrinkToFit="1"/>
    </xf>
    <xf numFmtId="38" fontId="5" fillId="0" borderId="232" xfId="1" applyFont="1" applyBorder="1" applyAlignment="1">
      <alignment vertical="center"/>
    </xf>
    <xf numFmtId="38" fontId="5" fillId="0" borderId="280" xfId="1" applyFont="1" applyBorder="1" applyAlignment="1">
      <alignment vertical="center"/>
    </xf>
    <xf numFmtId="38" fontId="5" fillId="0" borderId="328" xfId="1" applyFont="1" applyBorder="1" applyAlignment="1">
      <alignment vertical="center"/>
    </xf>
    <xf numFmtId="0" fontId="5" fillId="4" borderId="163" xfId="0" applyFont="1" applyFill="1" applyBorder="1" applyAlignment="1">
      <alignment vertical="center" shrinkToFit="1"/>
    </xf>
    <xf numFmtId="38" fontId="5" fillId="4" borderId="233" xfId="1" applyFont="1" applyFill="1" applyBorder="1" applyAlignment="1">
      <alignment vertical="center"/>
    </xf>
    <xf numFmtId="38" fontId="5" fillId="4" borderId="281" xfId="1" applyFont="1" applyFill="1" applyBorder="1" applyAlignment="1">
      <alignment vertical="center"/>
    </xf>
    <xf numFmtId="38" fontId="5" fillId="4" borderId="329" xfId="1" applyFont="1" applyFill="1" applyBorder="1" applyAlignment="1">
      <alignment vertical="center"/>
    </xf>
    <xf numFmtId="0" fontId="5" fillId="0" borderId="164" xfId="0" applyFont="1" applyBorder="1" applyAlignment="1">
      <alignment vertical="center" shrinkToFit="1"/>
    </xf>
    <xf numFmtId="38" fontId="5" fillId="0" borderId="234" xfId="1" applyFont="1" applyBorder="1" applyAlignment="1">
      <alignment vertical="center"/>
    </xf>
    <xf numFmtId="38" fontId="5" fillId="0" borderId="282" xfId="1" applyFont="1" applyBorder="1" applyAlignment="1">
      <alignment vertical="center"/>
    </xf>
    <xf numFmtId="38" fontId="5" fillId="0" borderId="330" xfId="1" applyFont="1" applyBorder="1" applyAlignment="1">
      <alignment vertical="center"/>
    </xf>
    <xf numFmtId="0" fontId="5" fillId="0" borderId="165" xfId="0" applyFont="1" applyBorder="1" applyAlignment="1">
      <alignment vertical="center" shrinkToFit="1"/>
    </xf>
    <xf numFmtId="38" fontId="5" fillId="0" borderId="235" xfId="1" applyFont="1" applyBorder="1" applyAlignment="1">
      <alignment vertical="center"/>
    </xf>
    <xf numFmtId="38" fontId="5" fillId="0" borderId="283" xfId="1" applyFont="1" applyBorder="1" applyAlignment="1">
      <alignment vertical="center"/>
    </xf>
    <xf numFmtId="38" fontId="5" fillId="0" borderId="331" xfId="1" applyFont="1" applyBorder="1" applyAlignment="1">
      <alignment vertical="center"/>
    </xf>
    <xf numFmtId="0" fontId="5" fillId="0" borderId="166" xfId="0" applyFont="1" applyBorder="1" applyAlignment="1">
      <alignment vertical="center" shrinkToFit="1"/>
    </xf>
    <xf numFmtId="38" fontId="5" fillId="0" borderId="236" xfId="1" applyFont="1" applyBorder="1" applyAlignment="1">
      <alignment vertical="center"/>
    </xf>
    <xf numFmtId="38" fontId="5" fillId="0" borderId="284" xfId="1" applyFont="1" applyBorder="1" applyAlignment="1">
      <alignment vertical="center"/>
    </xf>
    <xf numFmtId="38" fontId="5" fillId="0" borderId="332" xfId="1" applyFont="1" applyBorder="1" applyAlignment="1">
      <alignment vertical="center"/>
    </xf>
    <xf numFmtId="0" fontId="5" fillId="0" borderId="167" xfId="0" applyFont="1" applyBorder="1" applyAlignment="1">
      <alignment vertical="center" shrinkToFit="1"/>
    </xf>
    <xf numFmtId="38" fontId="5" fillId="0" borderId="237" xfId="1" applyFont="1" applyBorder="1" applyAlignment="1">
      <alignment vertical="center"/>
    </xf>
    <xf numFmtId="38" fontId="5" fillId="0" borderId="285" xfId="1" applyFont="1" applyBorder="1" applyAlignment="1">
      <alignment vertical="center"/>
    </xf>
    <xf numFmtId="38" fontId="5" fillId="0" borderId="333" xfId="1" applyFont="1" applyBorder="1" applyAlignment="1">
      <alignment vertical="center"/>
    </xf>
    <xf numFmtId="0" fontId="5" fillId="0" borderId="168" xfId="0" applyFont="1" applyBorder="1" applyAlignment="1">
      <alignment vertical="center" shrinkToFit="1"/>
    </xf>
    <xf numFmtId="38" fontId="5" fillId="0" borderId="238" xfId="1" applyFont="1" applyBorder="1" applyAlignment="1">
      <alignment vertical="center"/>
    </xf>
    <xf numFmtId="38" fontId="5" fillId="0" borderId="286" xfId="1" applyFont="1" applyBorder="1" applyAlignment="1">
      <alignment vertical="center"/>
    </xf>
    <xf numFmtId="38" fontId="5" fillId="0" borderId="334" xfId="1" applyFont="1" applyBorder="1" applyAlignment="1">
      <alignment vertical="center"/>
    </xf>
    <xf numFmtId="0" fontId="5" fillId="0" borderId="169" xfId="0" applyFont="1" applyBorder="1" applyAlignment="1">
      <alignment vertical="center" shrinkToFit="1"/>
    </xf>
    <xf numFmtId="38" fontId="5" fillId="0" borderId="239" xfId="1" applyFont="1" applyBorder="1" applyAlignment="1">
      <alignment vertical="center"/>
    </xf>
    <xf numFmtId="38" fontId="5" fillId="0" borderId="287" xfId="1" applyFont="1" applyBorder="1" applyAlignment="1">
      <alignment vertical="center"/>
    </xf>
    <xf numFmtId="38" fontId="5" fillId="0" borderId="335" xfId="1" applyFont="1" applyBorder="1" applyAlignment="1">
      <alignment vertical="center"/>
    </xf>
    <xf numFmtId="0" fontId="5" fillId="0" borderId="170" xfId="0" applyFont="1" applyBorder="1" applyAlignment="1">
      <alignment vertical="center" shrinkToFit="1"/>
    </xf>
    <xf numFmtId="38" fontId="5" fillId="0" borderId="240" xfId="1" applyFont="1" applyBorder="1" applyAlignment="1">
      <alignment vertical="center"/>
    </xf>
    <xf numFmtId="38" fontId="5" fillId="0" borderId="288" xfId="1" applyFont="1" applyBorder="1" applyAlignment="1">
      <alignment vertical="center"/>
    </xf>
    <xf numFmtId="38" fontId="5" fillId="0" borderId="336" xfId="1" applyFont="1" applyBorder="1" applyAlignment="1">
      <alignment vertical="center"/>
    </xf>
    <xf numFmtId="0" fontId="5" fillId="0" borderId="171" xfId="0" applyFont="1" applyBorder="1" applyAlignment="1">
      <alignment vertical="center" shrinkToFit="1"/>
    </xf>
    <xf numFmtId="38" fontId="5" fillId="0" borderId="241" xfId="1" applyFont="1" applyBorder="1" applyAlignment="1">
      <alignment vertical="center"/>
    </xf>
    <xf numFmtId="38" fontId="5" fillId="0" borderId="289" xfId="1" applyFont="1" applyBorder="1" applyAlignment="1">
      <alignment vertical="center"/>
    </xf>
    <xf numFmtId="38" fontId="5" fillId="0" borderId="337" xfId="1" applyFont="1" applyBorder="1" applyAlignment="1">
      <alignment vertical="center"/>
    </xf>
    <xf numFmtId="0" fontId="5" fillId="0" borderId="172" xfId="0" applyFont="1" applyBorder="1" applyAlignment="1">
      <alignment vertical="center" shrinkToFit="1"/>
    </xf>
    <xf numFmtId="38" fontId="5" fillId="0" borderId="242" xfId="1" applyFont="1" applyBorder="1" applyAlignment="1">
      <alignment vertical="center"/>
    </xf>
    <xf numFmtId="38" fontId="5" fillId="0" borderId="290" xfId="1" applyFont="1" applyBorder="1" applyAlignment="1">
      <alignment vertical="center"/>
    </xf>
    <xf numFmtId="38" fontId="5" fillId="0" borderId="338" xfId="1" applyFont="1" applyBorder="1" applyAlignment="1">
      <alignment vertical="center"/>
    </xf>
    <xf numFmtId="0" fontId="5" fillId="0" borderId="173" xfId="0" applyFont="1" applyBorder="1" applyAlignment="1">
      <alignment vertical="center" shrinkToFit="1"/>
    </xf>
    <xf numFmtId="38" fontId="5" fillId="0" borderId="243" xfId="1" applyFont="1" applyBorder="1" applyAlignment="1">
      <alignment vertical="center"/>
    </xf>
    <xf numFmtId="38" fontId="5" fillId="0" borderId="291" xfId="1" applyFont="1" applyBorder="1" applyAlignment="1">
      <alignment vertical="center"/>
    </xf>
    <xf numFmtId="38" fontId="5" fillId="0" borderId="339" xfId="1" applyFont="1" applyBorder="1" applyAlignment="1">
      <alignment vertical="center"/>
    </xf>
    <xf numFmtId="0" fontId="5" fillId="0" borderId="174" xfId="0" applyFont="1" applyBorder="1" applyAlignment="1">
      <alignment vertical="center" shrinkToFit="1"/>
    </xf>
    <xf numFmtId="38" fontId="5" fillId="0" borderId="244" xfId="1" applyFont="1" applyBorder="1" applyAlignment="1">
      <alignment vertical="center"/>
    </xf>
    <xf numFmtId="38" fontId="5" fillId="0" borderId="292" xfId="1" applyFont="1" applyBorder="1" applyAlignment="1">
      <alignment vertical="center"/>
    </xf>
    <xf numFmtId="38" fontId="5" fillId="0" borderId="340" xfId="1" applyFont="1" applyBorder="1" applyAlignment="1">
      <alignment vertical="center"/>
    </xf>
    <xf numFmtId="0" fontId="5" fillId="0" borderId="175" xfId="0" applyFont="1" applyBorder="1" applyAlignment="1">
      <alignment vertical="center" shrinkToFit="1"/>
    </xf>
    <xf numFmtId="38" fontId="5" fillId="0" borderId="245" xfId="1" applyFont="1" applyBorder="1" applyAlignment="1">
      <alignment vertical="center"/>
    </xf>
    <xf numFmtId="38" fontId="5" fillId="0" borderId="293" xfId="1" applyFont="1" applyBorder="1" applyAlignment="1">
      <alignment vertical="center"/>
    </xf>
    <xf numFmtId="38" fontId="5" fillId="0" borderId="341" xfId="1" applyFont="1" applyBorder="1" applyAlignment="1">
      <alignment vertical="center"/>
    </xf>
    <xf numFmtId="0" fontId="5" fillId="0" borderId="176" xfId="0" applyFont="1" applyBorder="1" applyAlignment="1">
      <alignment vertical="center" shrinkToFit="1"/>
    </xf>
    <xf numFmtId="38" fontId="5" fillId="0" borderId="246" xfId="1" applyFont="1" applyBorder="1" applyAlignment="1">
      <alignment vertical="center"/>
    </xf>
    <xf numFmtId="38" fontId="5" fillId="0" borderId="294" xfId="1" applyFont="1" applyBorder="1" applyAlignment="1">
      <alignment vertical="center"/>
    </xf>
    <xf numFmtId="38" fontId="5" fillId="0" borderId="342" xfId="1" applyFont="1" applyBorder="1" applyAlignment="1">
      <alignment vertical="center"/>
    </xf>
    <xf numFmtId="0" fontId="5" fillId="0" borderId="177" xfId="0" applyFont="1" applyBorder="1" applyAlignment="1">
      <alignment vertical="center" shrinkToFit="1"/>
    </xf>
    <xf numFmtId="38" fontId="5" fillId="0" borderId="247" xfId="1" applyFont="1" applyBorder="1" applyAlignment="1">
      <alignment vertical="center"/>
    </xf>
    <xf numFmtId="38" fontId="5" fillId="0" borderId="295" xfId="1" applyFont="1" applyBorder="1" applyAlignment="1">
      <alignment vertical="center"/>
    </xf>
    <xf numFmtId="38" fontId="5" fillId="0" borderId="343" xfId="1" applyFont="1" applyBorder="1" applyAlignment="1">
      <alignment vertical="center"/>
    </xf>
    <xf numFmtId="0" fontId="5" fillId="0" borderId="178" xfId="0" applyFont="1" applyBorder="1" applyAlignment="1">
      <alignment vertical="center" shrinkToFit="1"/>
    </xf>
    <xf numFmtId="38" fontId="5" fillId="0" borderId="248" xfId="1" applyFont="1" applyBorder="1" applyAlignment="1">
      <alignment vertical="center"/>
    </xf>
    <xf numFmtId="38" fontId="5" fillId="0" borderId="296" xfId="1" applyFont="1" applyBorder="1" applyAlignment="1">
      <alignment vertical="center"/>
    </xf>
    <xf numFmtId="38" fontId="5" fillId="0" borderId="344" xfId="1" applyFont="1" applyBorder="1" applyAlignment="1">
      <alignment vertical="center"/>
    </xf>
    <xf numFmtId="0" fontId="5" fillId="0" borderId="381" xfId="0" applyFont="1" applyBorder="1" applyAlignment="1">
      <alignment vertical="center" shrinkToFit="1"/>
    </xf>
    <xf numFmtId="0" fontId="5" fillId="4" borderId="179" xfId="0" applyFont="1" applyFill="1" applyBorder="1" applyAlignment="1">
      <alignment vertical="center" shrinkToFit="1"/>
    </xf>
    <xf numFmtId="38" fontId="5" fillId="4" borderId="249" xfId="1" applyFont="1" applyFill="1" applyBorder="1" applyAlignment="1">
      <alignment vertical="center"/>
    </xf>
    <xf numFmtId="38" fontId="5" fillId="4" borderId="297" xfId="1" applyFont="1" applyFill="1" applyBorder="1" applyAlignment="1">
      <alignment vertical="center"/>
    </xf>
    <xf numFmtId="38" fontId="5" fillId="4" borderId="345" xfId="1" applyFont="1" applyFill="1" applyBorder="1" applyAlignment="1">
      <alignment vertical="center"/>
    </xf>
    <xf numFmtId="0" fontId="5" fillId="0" borderId="180" xfId="0" applyFont="1" applyBorder="1" applyAlignment="1">
      <alignment vertical="center" shrinkToFit="1"/>
    </xf>
    <xf numFmtId="38" fontId="5" fillId="0" borderId="250" xfId="1" applyFont="1" applyBorder="1" applyAlignment="1">
      <alignment vertical="center"/>
    </xf>
    <xf numFmtId="38" fontId="5" fillId="0" borderId="298" xfId="1" applyFont="1" applyBorder="1" applyAlignment="1">
      <alignment vertical="center"/>
    </xf>
    <xf numFmtId="38" fontId="5" fillId="0" borderId="346" xfId="1" applyFont="1" applyBorder="1" applyAlignment="1">
      <alignment vertical="center"/>
    </xf>
    <xf numFmtId="0" fontId="5" fillId="0" borderId="181" xfId="0" applyFont="1" applyBorder="1" applyAlignment="1">
      <alignment vertical="center" shrinkToFit="1"/>
    </xf>
    <xf numFmtId="38" fontId="5" fillId="0" borderId="251" xfId="1" applyFont="1" applyBorder="1" applyAlignment="1">
      <alignment vertical="center"/>
    </xf>
    <xf numFmtId="38" fontId="5" fillId="0" borderId="299" xfId="1" applyFont="1" applyBorder="1" applyAlignment="1">
      <alignment vertical="center"/>
    </xf>
    <xf numFmtId="38" fontId="5" fillId="0" borderId="347" xfId="1" applyFont="1" applyBorder="1" applyAlignment="1">
      <alignment vertical="center"/>
    </xf>
    <xf numFmtId="0" fontId="5" fillId="4" borderId="182" xfId="0" applyFont="1" applyFill="1" applyBorder="1" applyAlignment="1">
      <alignment vertical="center" shrinkToFit="1"/>
    </xf>
    <xf numFmtId="38" fontId="5" fillId="4" borderId="252" xfId="1" applyFont="1" applyFill="1" applyBorder="1" applyAlignment="1">
      <alignment vertical="center"/>
    </xf>
    <xf numFmtId="38" fontId="5" fillId="4" borderId="300" xfId="1" applyFont="1" applyFill="1" applyBorder="1" applyAlignment="1">
      <alignment vertical="center"/>
    </xf>
    <xf numFmtId="38" fontId="5" fillId="4" borderId="348" xfId="1" applyFont="1" applyFill="1" applyBorder="1" applyAlignment="1">
      <alignment vertical="center"/>
    </xf>
    <xf numFmtId="0" fontId="5" fillId="0" borderId="183" xfId="0" applyFont="1" applyBorder="1" applyAlignment="1">
      <alignment vertical="center" shrinkToFit="1"/>
    </xf>
    <xf numFmtId="38" fontId="5" fillId="0" borderId="253" xfId="1" applyFont="1" applyBorder="1" applyAlignment="1">
      <alignment vertical="center"/>
    </xf>
    <xf numFmtId="38" fontId="5" fillId="0" borderId="301" xfId="1" applyFont="1" applyBorder="1" applyAlignment="1">
      <alignment vertical="center"/>
    </xf>
    <xf numFmtId="38" fontId="5" fillId="0" borderId="349" xfId="1" applyFont="1" applyBorder="1" applyAlignment="1">
      <alignment vertical="center"/>
    </xf>
    <xf numFmtId="0" fontId="5" fillId="4" borderId="381" xfId="0" applyFont="1" applyFill="1" applyBorder="1" applyAlignment="1">
      <alignment vertical="center" shrinkToFit="1"/>
    </xf>
    <xf numFmtId="38" fontId="5" fillId="4" borderId="384" xfId="1" applyFont="1" applyFill="1" applyBorder="1" applyAlignment="1">
      <alignment vertical="center"/>
    </xf>
    <xf numFmtId="38" fontId="5" fillId="4" borderId="389" xfId="1" applyFont="1" applyFill="1" applyBorder="1" applyAlignment="1">
      <alignment vertical="center"/>
    </xf>
    <xf numFmtId="38" fontId="5" fillId="4" borderId="393" xfId="1" applyFont="1" applyFill="1" applyBorder="1" applyAlignment="1">
      <alignment vertical="center"/>
    </xf>
    <xf numFmtId="38" fontId="5" fillId="0" borderId="384" xfId="1" applyFont="1" applyFill="1" applyBorder="1" applyAlignment="1">
      <alignment vertical="center"/>
    </xf>
    <xf numFmtId="38" fontId="5" fillId="0" borderId="393" xfId="1" applyFont="1" applyFill="1" applyBorder="1" applyAlignment="1">
      <alignment vertical="center"/>
    </xf>
    <xf numFmtId="0" fontId="5" fillId="3" borderId="184" xfId="0" applyFont="1" applyFill="1" applyBorder="1" applyAlignment="1">
      <alignment vertical="center" shrinkToFit="1"/>
    </xf>
    <xf numFmtId="38" fontId="5" fillId="3" borderId="386" xfId="1" applyFont="1" applyFill="1" applyBorder="1" applyAlignment="1">
      <alignment vertical="center"/>
    </xf>
    <xf numFmtId="38" fontId="5" fillId="3" borderId="391" xfId="1" applyFont="1" applyFill="1" applyBorder="1" applyAlignment="1">
      <alignment vertical="center"/>
    </xf>
    <xf numFmtId="38" fontId="5" fillId="3" borderId="212" xfId="1" applyFont="1" applyFill="1" applyBorder="1" applyAlignment="1">
      <alignment vertical="center"/>
    </xf>
    <xf numFmtId="0" fontId="5" fillId="3" borderId="117" xfId="0" applyFont="1" applyFill="1" applyBorder="1" applyAlignment="1">
      <alignment horizontal="center" vertical="center" shrinkToFit="1"/>
    </xf>
    <xf numFmtId="0" fontId="5" fillId="3" borderId="185" xfId="0" applyFont="1" applyFill="1" applyBorder="1" applyAlignment="1">
      <alignment vertical="center" shrinkToFit="1"/>
    </xf>
    <xf numFmtId="38" fontId="5" fillId="3" borderId="387" xfId="1" applyFont="1" applyFill="1" applyBorder="1" applyAlignment="1">
      <alignment vertical="center"/>
    </xf>
    <xf numFmtId="38" fontId="5" fillId="3" borderId="392" xfId="1" applyFont="1" applyFill="1" applyBorder="1" applyAlignment="1">
      <alignment vertical="center"/>
    </xf>
    <xf numFmtId="38" fontId="5" fillId="3" borderId="394" xfId="1" applyFont="1" applyFill="1" applyBorder="1" applyAlignment="1">
      <alignment vertical="center"/>
    </xf>
    <xf numFmtId="0" fontId="5" fillId="4" borderId="186" xfId="0" applyFont="1" applyFill="1" applyBorder="1" applyAlignment="1">
      <alignment vertical="center" shrinkToFit="1"/>
    </xf>
    <xf numFmtId="38" fontId="5" fillId="4" borderId="254" xfId="1" applyFont="1" applyFill="1" applyBorder="1" applyAlignment="1">
      <alignment vertical="center"/>
    </xf>
    <xf numFmtId="38" fontId="5" fillId="4" borderId="302" xfId="1" applyFont="1" applyFill="1" applyBorder="1" applyAlignment="1">
      <alignment vertical="center"/>
    </xf>
    <xf numFmtId="38" fontId="5" fillId="4" borderId="350" xfId="1" applyFont="1" applyFill="1" applyBorder="1" applyAlignment="1">
      <alignment vertical="center"/>
    </xf>
    <xf numFmtId="0" fontId="5" fillId="0" borderId="187" xfId="0" applyFont="1" applyBorder="1" applyAlignment="1">
      <alignment vertical="center" shrinkToFit="1"/>
    </xf>
    <xf numFmtId="38" fontId="5" fillId="0" borderId="255" xfId="1" applyFont="1" applyBorder="1" applyAlignment="1">
      <alignment vertical="center"/>
    </xf>
    <xf numFmtId="38" fontId="5" fillId="0" borderId="303" xfId="1" applyFont="1" applyBorder="1" applyAlignment="1">
      <alignment vertical="center"/>
    </xf>
    <xf numFmtId="38" fontId="5" fillId="0" borderId="351" xfId="1" applyFont="1" applyBorder="1" applyAlignment="1">
      <alignment vertical="center"/>
    </xf>
    <xf numFmtId="0" fontId="5" fillId="4" borderId="188" xfId="0" applyFont="1" applyFill="1" applyBorder="1" applyAlignment="1">
      <alignment vertical="center" shrinkToFit="1"/>
    </xf>
    <xf numFmtId="38" fontId="5" fillId="4" borderId="256" xfId="1" applyFont="1" applyFill="1" applyBorder="1" applyAlignment="1">
      <alignment vertical="center"/>
    </xf>
    <xf numFmtId="38" fontId="5" fillId="4" borderId="304" xfId="1" applyFont="1" applyFill="1" applyBorder="1" applyAlignment="1">
      <alignment vertical="center"/>
    </xf>
    <xf numFmtId="38" fontId="5" fillId="4" borderId="352" xfId="1" applyFont="1" applyFill="1" applyBorder="1" applyAlignment="1">
      <alignment vertical="center"/>
    </xf>
    <xf numFmtId="0" fontId="5" fillId="5" borderId="381" xfId="0" applyFont="1" applyFill="1" applyBorder="1" applyAlignment="1">
      <alignment vertical="center" shrinkToFit="1"/>
    </xf>
    <xf numFmtId="38" fontId="5" fillId="5" borderId="384" xfId="1" applyFont="1" applyFill="1" applyBorder="1" applyAlignment="1">
      <alignment vertical="center"/>
    </xf>
    <xf numFmtId="38" fontId="5" fillId="5" borderId="389" xfId="1" applyFont="1" applyFill="1" applyBorder="1" applyAlignment="1">
      <alignment vertical="center"/>
    </xf>
    <xf numFmtId="38" fontId="5" fillId="5" borderId="393" xfId="1" applyFont="1" applyFill="1" applyBorder="1" applyAlignment="1">
      <alignment vertical="center"/>
    </xf>
    <xf numFmtId="0" fontId="5" fillId="3" borderId="189" xfId="0" applyFont="1" applyFill="1" applyBorder="1" applyAlignment="1">
      <alignment vertical="center" shrinkToFit="1"/>
    </xf>
    <xf numFmtId="38" fontId="5" fillId="3" borderId="257" xfId="1" applyFont="1" applyFill="1" applyBorder="1" applyAlignment="1">
      <alignment vertical="center"/>
    </xf>
    <xf numFmtId="38" fontId="5" fillId="3" borderId="305" xfId="1" applyFont="1" applyFill="1" applyBorder="1" applyAlignment="1">
      <alignment vertical="center"/>
    </xf>
    <xf numFmtId="38" fontId="5" fillId="3" borderId="353" xfId="1" applyFont="1" applyFill="1" applyBorder="1" applyAlignment="1">
      <alignment vertical="center"/>
    </xf>
    <xf numFmtId="0" fontId="5" fillId="4" borderId="190" xfId="0" applyFont="1" applyFill="1" applyBorder="1" applyAlignment="1">
      <alignment vertical="center" shrinkToFit="1"/>
    </xf>
    <xf numFmtId="38" fontId="5" fillId="4" borderId="258" xfId="1" applyFont="1" applyFill="1" applyBorder="1" applyAlignment="1">
      <alignment vertical="center"/>
    </xf>
    <xf numFmtId="38" fontId="5" fillId="4" borderId="306" xfId="1" applyFont="1" applyFill="1" applyBorder="1" applyAlignment="1">
      <alignment vertical="center"/>
    </xf>
    <xf numFmtId="38" fontId="5" fillId="4" borderId="354" xfId="1" applyFont="1" applyFill="1" applyBorder="1" applyAlignment="1">
      <alignment vertical="center"/>
    </xf>
    <xf numFmtId="0" fontId="5" fillId="0" borderId="191" xfId="0" applyFont="1" applyBorder="1" applyAlignment="1">
      <alignment vertical="center" shrinkToFit="1"/>
    </xf>
    <xf numFmtId="38" fontId="5" fillId="0" borderId="259" xfId="1" applyFont="1" applyBorder="1" applyAlignment="1">
      <alignment vertical="center"/>
    </xf>
    <xf numFmtId="38" fontId="5" fillId="0" borderId="307" xfId="1" applyFont="1" applyBorder="1" applyAlignment="1">
      <alignment vertical="center"/>
    </xf>
    <xf numFmtId="38" fontId="5" fillId="0" borderId="355" xfId="1" applyFont="1" applyBorder="1" applyAlignment="1">
      <alignment vertical="center"/>
    </xf>
    <xf numFmtId="0" fontId="5" fillId="4" borderId="193" xfId="0" applyFont="1" applyFill="1" applyBorder="1" applyAlignment="1">
      <alignment vertical="center" shrinkToFit="1"/>
    </xf>
    <xf numFmtId="38" fontId="5" fillId="4" borderId="260" xfId="1" applyFont="1" applyFill="1" applyBorder="1" applyAlignment="1">
      <alignment vertical="center"/>
    </xf>
    <xf numFmtId="38" fontId="5" fillId="4" borderId="308" xfId="1" applyFont="1" applyFill="1" applyBorder="1" applyAlignment="1">
      <alignment vertical="center"/>
    </xf>
    <xf numFmtId="38" fontId="5" fillId="4" borderId="357" xfId="1" applyFont="1" applyFill="1" applyBorder="1" applyAlignment="1">
      <alignment vertical="center"/>
    </xf>
    <xf numFmtId="0" fontId="5" fillId="0" borderId="194" xfId="0" applyFont="1" applyBorder="1" applyAlignment="1">
      <alignment vertical="center" shrinkToFit="1"/>
    </xf>
    <xf numFmtId="38" fontId="5" fillId="0" borderId="261" xfId="1" applyFont="1" applyBorder="1" applyAlignment="1">
      <alignment vertical="center"/>
    </xf>
    <xf numFmtId="38" fontId="5" fillId="0" borderId="309" xfId="1" applyFont="1" applyBorder="1" applyAlignment="1">
      <alignment vertical="center"/>
    </xf>
    <xf numFmtId="38" fontId="5" fillId="0" borderId="358" xfId="1" applyFont="1" applyBorder="1" applyAlignment="1">
      <alignment vertical="center"/>
    </xf>
    <xf numFmtId="0" fontId="5" fillId="5" borderId="192" xfId="0" applyFont="1" applyFill="1" applyBorder="1" applyAlignment="1">
      <alignment vertical="center" shrinkToFit="1"/>
    </xf>
    <xf numFmtId="38" fontId="5" fillId="4" borderId="383" xfId="1" applyFont="1" applyFill="1" applyBorder="1" applyAlignment="1">
      <alignment vertical="center"/>
    </xf>
    <xf numFmtId="38" fontId="5" fillId="4" borderId="380" xfId="1" applyFont="1" applyFill="1" applyBorder="1" applyAlignment="1">
      <alignment vertical="center"/>
    </xf>
    <xf numFmtId="38" fontId="5" fillId="4" borderId="356" xfId="1" applyFont="1" applyFill="1" applyBorder="1" applyAlignment="1">
      <alignment vertical="center"/>
    </xf>
    <xf numFmtId="38" fontId="5" fillId="0" borderId="383" xfId="1" applyFont="1" applyFill="1" applyBorder="1" applyAlignment="1">
      <alignment vertical="center"/>
    </xf>
    <xf numFmtId="0" fontId="5" fillId="3" borderId="195" xfId="0" applyFont="1" applyFill="1" applyBorder="1" applyAlignment="1">
      <alignment vertical="center" shrinkToFit="1"/>
    </xf>
    <xf numFmtId="38" fontId="5" fillId="3" borderId="359" xfId="1" applyFont="1" applyFill="1" applyBorder="1" applyAlignment="1">
      <alignment vertical="center"/>
    </xf>
    <xf numFmtId="0" fontId="5" fillId="3" borderId="128" xfId="0" applyFont="1" applyFill="1" applyBorder="1" applyAlignment="1">
      <alignment horizontal="center" vertical="center" shrinkToFit="1"/>
    </xf>
    <xf numFmtId="0" fontId="5" fillId="3" borderId="196" xfId="0" applyFont="1" applyFill="1" applyBorder="1" applyAlignment="1">
      <alignment vertical="center" shrinkToFit="1"/>
    </xf>
    <xf numFmtId="38" fontId="5" fillId="3" borderId="360" xfId="1" applyFont="1" applyFill="1" applyBorder="1" applyAlignment="1">
      <alignment vertical="center"/>
    </xf>
    <xf numFmtId="0" fontId="5" fillId="2" borderId="60" xfId="0" applyFont="1" applyFill="1" applyBorder="1" applyAlignment="1">
      <alignment horizontal="center" vertical="center" shrinkToFit="1"/>
    </xf>
    <xf numFmtId="0" fontId="5" fillId="3" borderId="129" xfId="0" applyFont="1" applyFill="1" applyBorder="1" applyAlignment="1">
      <alignment horizontal="center" vertical="center" shrinkToFit="1"/>
    </xf>
    <xf numFmtId="0" fontId="5" fillId="3" borderId="197" xfId="0" applyFont="1" applyFill="1" applyBorder="1" applyAlignment="1">
      <alignment vertical="center" shrinkToFit="1"/>
    </xf>
    <xf numFmtId="38" fontId="5" fillId="3" borderId="361" xfId="1" applyFont="1" applyFill="1" applyBorder="1" applyAlignment="1">
      <alignment vertical="center"/>
    </xf>
    <xf numFmtId="0" fontId="5" fillId="0" borderId="198" xfId="0" applyFont="1" applyBorder="1" applyAlignment="1">
      <alignment vertical="center" shrinkToFit="1"/>
    </xf>
    <xf numFmtId="38" fontId="5" fillId="0" borderId="382" xfId="1" applyFont="1" applyBorder="1" applyAlignment="1">
      <alignment vertical="center"/>
    </xf>
    <xf numFmtId="38" fontId="5" fillId="0" borderId="388" xfId="1" applyFont="1" applyBorder="1" applyAlignment="1">
      <alignment vertical="center"/>
    </xf>
    <xf numFmtId="38" fontId="5" fillId="0" borderId="362" xfId="1" applyFont="1" applyBorder="1" applyAlignment="1">
      <alignment vertical="center"/>
    </xf>
    <xf numFmtId="0" fontId="5" fillId="3" borderId="199" xfId="0" applyFont="1" applyFill="1" applyBorder="1" applyAlignment="1">
      <alignment vertical="center" shrinkToFit="1"/>
    </xf>
    <xf numFmtId="38" fontId="5" fillId="3" borderId="363" xfId="1" applyFont="1" applyFill="1" applyBorder="1" applyAlignment="1">
      <alignment vertical="center"/>
    </xf>
    <xf numFmtId="38" fontId="5" fillId="5" borderId="383" xfId="1" applyFont="1" applyFill="1" applyBorder="1" applyAlignment="1">
      <alignment vertical="center"/>
    </xf>
    <xf numFmtId="38" fontId="5" fillId="0" borderId="383" xfId="1" applyFont="1" applyBorder="1" applyAlignment="1">
      <alignment vertical="center"/>
    </xf>
    <xf numFmtId="0" fontId="5" fillId="3" borderId="200" xfId="0" applyFont="1" applyFill="1" applyBorder="1" applyAlignment="1">
      <alignment vertical="center" shrinkToFit="1"/>
    </xf>
    <xf numFmtId="38" fontId="5" fillId="3" borderId="364" xfId="1" applyFont="1" applyFill="1" applyBorder="1" applyAlignment="1">
      <alignment vertical="center"/>
    </xf>
    <xf numFmtId="0" fontId="5" fillId="3" borderId="133" xfId="0" applyFont="1" applyFill="1" applyBorder="1" applyAlignment="1">
      <alignment horizontal="center" vertical="center" shrinkToFit="1"/>
    </xf>
    <xf numFmtId="0" fontId="5" fillId="3" borderId="201" xfId="0" applyFont="1" applyFill="1" applyBorder="1" applyAlignment="1">
      <alignment vertical="center" shrinkToFit="1"/>
    </xf>
    <xf numFmtId="38" fontId="5" fillId="3" borderId="365" xfId="1" applyFont="1" applyFill="1" applyBorder="1" applyAlignment="1">
      <alignment vertical="center"/>
    </xf>
    <xf numFmtId="0" fontId="5" fillId="3" borderId="65" xfId="0" applyFont="1" applyFill="1" applyBorder="1" applyAlignment="1">
      <alignment horizontal="center" vertical="center" shrinkToFit="1"/>
    </xf>
    <xf numFmtId="0" fontId="5" fillId="3" borderId="134" xfId="0" applyFont="1" applyFill="1" applyBorder="1" applyAlignment="1">
      <alignment horizontal="center" vertical="center" shrinkToFit="1"/>
    </xf>
    <xf numFmtId="0" fontId="5" fillId="3" borderId="202" xfId="0" applyFont="1" applyFill="1" applyBorder="1" applyAlignment="1">
      <alignment vertical="center" shrinkToFit="1"/>
    </xf>
    <xf numFmtId="38" fontId="5" fillId="3" borderId="366" xfId="1" applyFont="1" applyFill="1" applyBorder="1" applyAlignment="1">
      <alignment vertical="center"/>
    </xf>
    <xf numFmtId="0" fontId="5" fillId="3" borderId="135" xfId="0" applyFont="1" applyFill="1" applyBorder="1" applyAlignment="1">
      <alignment horizontal="center" vertical="center" shrinkToFit="1"/>
    </xf>
    <xf numFmtId="0" fontId="5" fillId="3" borderId="203" xfId="0" applyFont="1" applyFill="1" applyBorder="1" applyAlignment="1">
      <alignment vertical="center" shrinkToFit="1"/>
    </xf>
    <xf numFmtId="38" fontId="5" fillId="3" borderId="382" xfId="1" applyFont="1" applyFill="1" applyBorder="1" applyAlignment="1">
      <alignment vertical="center"/>
    </xf>
    <xf numFmtId="38" fontId="5" fillId="3" borderId="388" xfId="1" applyFont="1" applyFill="1" applyBorder="1" applyAlignment="1">
      <alignment vertical="center"/>
    </xf>
    <xf numFmtId="38" fontId="5" fillId="3" borderId="367" xfId="1" applyFont="1" applyFill="1" applyBorder="1" applyAlignment="1">
      <alignment vertical="center"/>
    </xf>
    <xf numFmtId="0" fontId="5" fillId="3" borderId="136" xfId="0" applyFont="1" applyFill="1" applyBorder="1" applyAlignment="1">
      <alignment horizontal="center" vertical="center" shrinkToFit="1"/>
    </xf>
    <xf numFmtId="0" fontId="5" fillId="3" borderId="204" xfId="0" applyFont="1" applyFill="1" applyBorder="1" applyAlignment="1">
      <alignment vertical="center" shrinkToFit="1"/>
    </xf>
    <xf numFmtId="38" fontId="5" fillId="3" borderId="377" xfId="1" applyFont="1" applyFill="1" applyBorder="1" applyAlignment="1">
      <alignment vertical="center"/>
    </xf>
    <xf numFmtId="38" fontId="5" fillId="3" borderId="378" xfId="1" applyFont="1" applyFill="1" applyBorder="1" applyAlignment="1">
      <alignment vertical="center"/>
    </xf>
    <xf numFmtId="38" fontId="5" fillId="3" borderId="368" xfId="1" applyFont="1" applyFill="1" applyBorder="1" applyAlignment="1">
      <alignment vertical="center"/>
    </xf>
    <xf numFmtId="0" fontId="5" fillId="3" borderId="137" xfId="0" applyFont="1" applyFill="1" applyBorder="1" applyAlignment="1">
      <alignment horizontal="center" vertical="center" shrinkToFit="1"/>
    </xf>
    <xf numFmtId="0" fontId="5" fillId="3" borderId="205" xfId="0" applyFont="1" applyFill="1" applyBorder="1" applyAlignment="1">
      <alignment vertical="center" shrinkToFit="1"/>
    </xf>
    <xf numFmtId="38" fontId="5" fillId="3" borderId="379" xfId="1" applyFont="1" applyFill="1" applyBorder="1" applyAlignment="1">
      <alignment vertical="center"/>
    </xf>
    <xf numFmtId="38" fontId="5" fillId="3" borderId="380" xfId="1" applyFont="1" applyFill="1" applyBorder="1" applyAlignment="1">
      <alignment vertical="center"/>
    </xf>
    <xf numFmtId="38" fontId="5" fillId="3" borderId="369" xfId="1" applyFont="1" applyFill="1" applyBorder="1" applyAlignment="1">
      <alignment vertical="center"/>
    </xf>
    <xf numFmtId="0" fontId="5" fillId="3" borderId="138" xfId="0" applyFont="1" applyFill="1" applyBorder="1" applyAlignment="1">
      <alignment horizontal="center" vertical="center" shrinkToFit="1"/>
    </xf>
    <xf numFmtId="0" fontId="5" fillId="3" borderId="206" xfId="0" applyFont="1" applyFill="1" applyBorder="1" applyAlignment="1">
      <alignment vertical="center" shrinkToFit="1"/>
    </xf>
    <xf numFmtId="38" fontId="5" fillId="3" borderId="383" xfId="1" applyFont="1" applyFill="1" applyBorder="1" applyAlignment="1">
      <alignment vertical="center"/>
    </xf>
    <xf numFmtId="38" fontId="5" fillId="3" borderId="389" xfId="1" applyFont="1" applyFill="1" applyBorder="1" applyAlignment="1">
      <alignment vertical="center"/>
    </xf>
    <xf numFmtId="38" fontId="5" fillId="3" borderId="370" xfId="1" applyFont="1" applyFill="1" applyBorder="1" applyAlignment="1">
      <alignment vertical="center"/>
    </xf>
    <xf numFmtId="0" fontId="5" fillId="3" borderId="139" xfId="0" applyFont="1" applyFill="1" applyBorder="1" applyAlignment="1">
      <alignment horizontal="center" vertical="center" shrinkToFit="1"/>
    </xf>
    <xf numFmtId="0" fontId="5" fillId="3" borderId="207" xfId="0" applyFont="1" applyFill="1" applyBorder="1" applyAlignment="1">
      <alignment vertical="center" shrinkToFit="1"/>
    </xf>
    <xf numFmtId="38" fontId="5" fillId="3" borderId="371" xfId="1" applyFont="1" applyFill="1" applyBorder="1" applyAlignment="1">
      <alignment vertical="center"/>
    </xf>
    <xf numFmtId="0" fontId="5" fillId="3" borderId="140" xfId="0" applyFont="1" applyFill="1" applyBorder="1" applyAlignment="1">
      <alignment horizontal="center" vertical="center" shrinkToFit="1"/>
    </xf>
    <xf numFmtId="0" fontId="5" fillId="3" borderId="208" xfId="0" applyFont="1" applyFill="1" applyBorder="1" applyAlignment="1">
      <alignment vertical="center" shrinkToFit="1"/>
    </xf>
    <xf numFmtId="38" fontId="5" fillId="3" borderId="372" xfId="1" applyFont="1" applyFill="1" applyBorder="1" applyAlignment="1">
      <alignment vertical="center"/>
    </xf>
    <xf numFmtId="0" fontId="5" fillId="3" borderId="141" xfId="0" applyFont="1" applyFill="1" applyBorder="1" applyAlignment="1">
      <alignment horizontal="center" vertical="center" shrinkToFit="1"/>
    </xf>
    <xf numFmtId="0" fontId="5" fillId="3" borderId="209" xfId="0" applyFont="1" applyFill="1" applyBorder="1" applyAlignment="1">
      <alignment vertical="center" shrinkToFit="1"/>
    </xf>
    <xf numFmtId="38" fontId="5" fillId="3" borderId="373" xfId="1" applyFont="1" applyFill="1" applyBorder="1" applyAlignment="1">
      <alignment vertical="center"/>
    </xf>
    <xf numFmtId="0" fontId="5" fillId="3" borderId="142" xfId="0" applyFont="1" applyFill="1" applyBorder="1" applyAlignment="1">
      <alignment horizontal="center" vertical="center" shrinkToFit="1"/>
    </xf>
    <xf numFmtId="0" fontId="5" fillId="3" borderId="210" xfId="0" applyFont="1" applyFill="1" applyBorder="1" applyAlignment="1">
      <alignment vertical="center" shrinkToFit="1"/>
    </xf>
    <xf numFmtId="38" fontId="5" fillId="3" borderId="374" xfId="1" applyFont="1" applyFill="1" applyBorder="1" applyAlignment="1">
      <alignment vertical="center"/>
    </xf>
    <xf numFmtId="0" fontId="5" fillId="3" borderId="143" xfId="0" applyFont="1" applyFill="1" applyBorder="1" applyAlignment="1">
      <alignment horizontal="center" vertical="center" shrinkToFit="1"/>
    </xf>
    <xf numFmtId="0" fontId="5" fillId="3" borderId="211" xfId="0" applyFont="1" applyFill="1" applyBorder="1" applyAlignment="1">
      <alignment vertical="center" shrinkToFit="1"/>
    </xf>
    <xf numFmtId="38" fontId="5" fillId="3" borderId="385" xfId="1" applyFont="1" applyFill="1" applyBorder="1" applyAlignment="1">
      <alignment vertical="center"/>
    </xf>
    <xf numFmtId="38" fontId="5" fillId="3" borderId="390" xfId="1" applyFont="1" applyFill="1" applyBorder="1" applyAlignment="1">
      <alignment vertical="center"/>
    </xf>
    <xf numFmtId="38" fontId="5" fillId="3" borderId="375" xfId="1" applyFont="1" applyFill="1" applyBorder="1" applyAlignment="1">
      <alignment vertical="center"/>
    </xf>
    <xf numFmtId="0" fontId="5" fillId="3" borderId="144" xfId="0" applyFont="1" applyFill="1" applyBorder="1" applyAlignment="1">
      <alignment horizontal="center" vertical="center" shrinkToFit="1"/>
    </xf>
    <xf numFmtId="0" fontId="5" fillId="3" borderId="212" xfId="0" applyFont="1" applyFill="1" applyBorder="1" applyAlignment="1">
      <alignment vertical="center" shrinkToFit="1"/>
    </xf>
    <xf numFmtId="176" fontId="5" fillId="3" borderId="386" xfId="1" applyNumberFormat="1" applyFont="1" applyFill="1" applyBorder="1" applyAlignment="1">
      <alignment vertical="center"/>
    </xf>
    <xf numFmtId="176" fontId="5" fillId="3" borderId="391" xfId="1" applyNumberFormat="1" applyFont="1" applyFill="1" applyBorder="1" applyAlignment="1">
      <alignment vertical="center"/>
    </xf>
    <xf numFmtId="176" fontId="5" fillId="3" borderId="376" xfId="1" applyNumberFormat="1" applyFont="1" applyFill="1" applyBorder="1" applyAlignment="1">
      <alignment vertical="center"/>
    </xf>
    <xf numFmtId="0" fontId="5" fillId="0" borderId="66" xfId="0" applyFont="1" applyBorder="1" applyAlignment="1">
      <alignment horizontal="center" vertical="center" textRotation="255" shrinkToFit="1"/>
    </xf>
    <xf numFmtId="0" fontId="5" fillId="0" borderId="67" xfId="0" applyFont="1" applyBorder="1" applyAlignment="1">
      <alignment horizontal="center" vertical="center" textRotation="255" shrinkToFit="1"/>
    </xf>
    <xf numFmtId="0" fontId="5" fillId="0" borderId="68" xfId="0" applyFont="1" applyBorder="1" applyAlignment="1">
      <alignment horizontal="center" vertical="center" textRotation="255" shrinkToFit="1"/>
    </xf>
    <xf numFmtId="0" fontId="5" fillId="0" borderId="69" xfId="0" applyFont="1" applyBorder="1" applyAlignment="1">
      <alignment horizontal="center" vertical="center" textRotation="255" shrinkToFit="1"/>
    </xf>
    <xf numFmtId="0" fontId="5" fillId="0" borderId="70" xfId="0" applyFont="1" applyBorder="1" applyAlignment="1">
      <alignment horizontal="center" vertical="center" textRotation="255" shrinkToFit="1"/>
    </xf>
    <xf numFmtId="0" fontId="5" fillId="0" borderId="71" xfId="0" applyFont="1" applyBorder="1" applyAlignment="1">
      <alignment horizontal="center" vertical="center" textRotation="255" shrinkToFit="1"/>
    </xf>
    <xf numFmtId="0" fontId="5" fillId="0" borderId="72" xfId="0" applyFont="1" applyBorder="1" applyAlignment="1">
      <alignment horizontal="center" vertical="center" textRotation="255" shrinkToFit="1"/>
    </xf>
    <xf numFmtId="0" fontId="5" fillId="0" borderId="73" xfId="0" applyFont="1" applyBorder="1" applyAlignment="1">
      <alignment horizontal="center" vertical="center" textRotation="255" shrinkToFit="1"/>
    </xf>
    <xf numFmtId="0" fontId="5" fillId="0" borderId="74" xfId="0" applyFont="1" applyBorder="1" applyAlignment="1">
      <alignment horizontal="center" vertical="center" textRotation="255" shrinkToFit="1"/>
    </xf>
    <xf numFmtId="0" fontId="5" fillId="0" borderId="75" xfId="0" applyFont="1" applyBorder="1" applyAlignment="1">
      <alignment horizontal="center" vertical="center" textRotation="255" shrinkToFit="1"/>
    </xf>
    <xf numFmtId="0" fontId="5" fillId="0" borderId="49" xfId="0" applyFont="1" applyBorder="1" applyAlignment="1">
      <alignment horizontal="center" vertical="center" textRotation="255" shrinkToFit="1"/>
    </xf>
    <xf numFmtId="0" fontId="5" fillId="0" borderId="50" xfId="0" applyFont="1" applyBorder="1" applyAlignment="1">
      <alignment horizontal="center" vertical="center" textRotation="255" shrinkToFit="1"/>
    </xf>
    <xf numFmtId="0" fontId="5" fillId="0" borderId="51" xfId="0" applyFont="1" applyBorder="1" applyAlignment="1">
      <alignment horizontal="center" vertical="center" textRotation="255" shrinkToFit="1"/>
    </xf>
    <xf numFmtId="0" fontId="5" fillId="0" borderId="381" xfId="0" applyFont="1" applyBorder="1" applyAlignment="1">
      <alignment horizontal="center" vertical="center" textRotation="255" shrinkToFit="1"/>
    </xf>
    <xf numFmtId="0" fontId="5" fillId="0" borderId="52" xfId="0" applyFont="1" applyBorder="1" applyAlignment="1">
      <alignment horizontal="center" vertical="center" textRotation="255" shrinkToFit="1"/>
    </xf>
    <xf numFmtId="0" fontId="5" fillId="0" borderId="53" xfId="0" applyFont="1" applyBorder="1" applyAlignment="1">
      <alignment horizontal="center" vertical="center" textRotation="255" shrinkToFit="1"/>
    </xf>
    <xf numFmtId="0" fontId="5" fillId="0" borderId="54" xfId="0" applyFont="1" applyBorder="1" applyAlignment="1">
      <alignment horizontal="center" vertical="center" textRotation="255" shrinkToFit="1"/>
    </xf>
    <xf numFmtId="0" fontId="5" fillId="0" borderId="55" xfId="0" applyFont="1" applyBorder="1" applyAlignment="1">
      <alignment horizontal="center" vertical="center" textRotation="255" shrinkToFit="1"/>
    </xf>
    <xf numFmtId="0" fontId="5" fillId="0" borderId="56" xfId="0" applyFont="1" applyBorder="1" applyAlignment="1">
      <alignment horizontal="center" vertical="center" textRotation="255" shrinkToFit="1"/>
    </xf>
    <xf numFmtId="0" fontId="5" fillId="0" borderId="57" xfId="0" applyFont="1" applyBorder="1" applyAlignment="1">
      <alignment horizontal="center" vertical="center" textRotation="255" shrinkToFit="1"/>
    </xf>
    <xf numFmtId="0" fontId="5" fillId="0" borderId="58" xfId="0" applyFont="1" applyBorder="1" applyAlignment="1">
      <alignment horizontal="center" vertical="center" textRotation="255" shrinkToFit="1"/>
    </xf>
    <xf numFmtId="0" fontId="5" fillId="0" borderId="59" xfId="0" applyFont="1" applyBorder="1" applyAlignment="1">
      <alignment horizontal="center" vertical="center" textRotation="255" shrinkToFit="1"/>
    </xf>
    <xf numFmtId="0" fontId="5" fillId="0" borderId="118" xfId="0" applyFont="1" applyBorder="1" applyAlignment="1">
      <alignment horizontal="center" vertical="center" textRotation="255" shrinkToFit="1"/>
    </xf>
    <xf numFmtId="0" fontId="5" fillId="0" borderId="119" xfId="0" applyFont="1" applyBorder="1" applyAlignment="1">
      <alignment horizontal="center" vertical="center" textRotation="255" shrinkToFit="1"/>
    </xf>
    <xf numFmtId="0" fontId="5" fillId="0" borderId="120" xfId="0" applyFont="1" applyBorder="1" applyAlignment="1">
      <alignment horizontal="center" vertical="center" textRotation="255" shrinkToFit="1"/>
    </xf>
    <xf numFmtId="0" fontId="5" fillId="0" borderId="121" xfId="0" applyFont="1" applyBorder="1" applyAlignment="1">
      <alignment horizontal="center" vertical="center" textRotation="255" shrinkToFit="1"/>
    </xf>
    <xf numFmtId="0" fontId="5" fillId="0" borderId="122" xfId="0" applyFont="1" applyBorder="1" applyAlignment="1">
      <alignment horizontal="center" vertical="center" textRotation="255" shrinkToFit="1"/>
    </xf>
    <xf numFmtId="0" fontId="5" fillId="0" borderId="123" xfId="0" applyFont="1" applyBorder="1" applyAlignment="1">
      <alignment horizontal="center" vertical="center" textRotation="255" shrinkToFit="1"/>
    </xf>
    <xf numFmtId="0" fontId="5" fillId="0" borderId="124" xfId="0" applyFont="1" applyBorder="1" applyAlignment="1">
      <alignment horizontal="center" vertical="center" textRotation="255" shrinkToFit="1"/>
    </xf>
    <xf numFmtId="0" fontId="5" fillId="0" borderId="125" xfId="0" applyFont="1" applyBorder="1" applyAlignment="1">
      <alignment horizontal="center" vertical="center" textRotation="255" shrinkToFit="1"/>
    </xf>
    <xf numFmtId="0" fontId="5" fillId="0" borderId="126" xfId="0" applyFont="1" applyBorder="1" applyAlignment="1">
      <alignment horizontal="center" vertical="center" textRotation="255" shrinkToFit="1"/>
    </xf>
    <xf numFmtId="0" fontId="5" fillId="0" borderId="127" xfId="0" applyFont="1" applyBorder="1" applyAlignment="1">
      <alignment horizontal="center" vertical="center" textRotation="255" shrinkToFit="1"/>
    </xf>
    <xf numFmtId="0" fontId="5" fillId="0" borderId="61" xfId="0" applyFont="1" applyBorder="1" applyAlignment="1">
      <alignment horizontal="center" vertical="center" textRotation="255" shrinkToFit="1"/>
    </xf>
    <xf numFmtId="0" fontId="5" fillId="0" borderId="62" xfId="0" applyFont="1" applyBorder="1" applyAlignment="1">
      <alignment horizontal="center" vertical="center" textRotation="255" shrinkToFit="1"/>
    </xf>
    <xf numFmtId="0" fontId="5" fillId="0" borderId="63" xfId="0" applyFont="1" applyBorder="1" applyAlignment="1">
      <alignment horizontal="center" vertical="center" textRotation="255" shrinkToFit="1"/>
    </xf>
    <xf numFmtId="0" fontId="5" fillId="0" borderId="64" xfId="0" applyFont="1" applyBorder="1" applyAlignment="1">
      <alignment horizontal="center" vertical="center" textRotation="255" shrinkToFit="1"/>
    </xf>
    <xf numFmtId="0" fontId="5" fillId="0" borderId="130" xfId="0" applyFont="1" applyBorder="1" applyAlignment="1">
      <alignment horizontal="center" vertical="center" textRotation="255" shrinkToFit="1"/>
    </xf>
    <xf numFmtId="0" fontId="5" fillId="0" borderId="131" xfId="0" applyFont="1" applyBorder="1" applyAlignment="1">
      <alignment horizontal="center" vertical="center" textRotation="255" shrinkToFit="1"/>
    </xf>
    <xf numFmtId="0" fontId="5" fillId="0" borderId="132" xfId="0" applyFont="1" applyBorder="1" applyAlignment="1">
      <alignment horizontal="center" vertical="center" textRotation="255" shrinkToFit="1"/>
    </xf>
    <xf numFmtId="0" fontId="6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5" fillId="0" borderId="3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7" xfId="0" applyFont="1" applyBorder="1" applyAlignment="1">
      <alignment horizontal="center" vertical="center" textRotation="255" shrinkToFit="1"/>
    </xf>
    <xf numFmtId="0" fontId="5" fillId="0" borderId="8" xfId="0" applyFont="1" applyBorder="1" applyAlignment="1">
      <alignment horizontal="center" vertical="center" textRotation="255" shrinkToFit="1"/>
    </xf>
    <xf numFmtId="0" fontId="5" fillId="0" borderId="9" xfId="0" applyFont="1" applyBorder="1" applyAlignment="1">
      <alignment horizontal="center" vertical="center" textRotation="255" shrinkToFit="1"/>
    </xf>
    <xf numFmtId="0" fontId="5" fillId="0" borderId="10" xfId="0" applyFont="1" applyBorder="1" applyAlignment="1">
      <alignment horizontal="center" vertical="center" textRotation="255" shrinkToFit="1"/>
    </xf>
    <xf numFmtId="0" fontId="5" fillId="0" borderId="11" xfId="0" applyFont="1" applyBorder="1" applyAlignment="1">
      <alignment horizontal="center" vertical="center" textRotation="255" shrinkToFit="1"/>
    </xf>
    <xf numFmtId="0" fontId="5" fillId="0" borderId="12" xfId="0" applyFont="1" applyBorder="1" applyAlignment="1">
      <alignment horizontal="center" vertical="center" textRotation="255" shrinkToFit="1"/>
    </xf>
    <xf numFmtId="0" fontId="5" fillId="0" borderId="13" xfId="0" applyFont="1" applyBorder="1" applyAlignment="1">
      <alignment horizontal="center" vertical="center" textRotation="255" shrinkToFit="1"/>
    </xf>
    <xf numFmtId="0" fontId="5" fillId="0" borderId="14" xfId="0" applyFont="1" applyBorder="1" applyAlignment="1">
      <alignment horizontal="center" vertical="center" textRotation="255" shrinkToFit="1"/>
    </xf>
    <xf numFmtId="0" fontId="5" fillId="0" borderId="15" xfId="0" applyFont="1" applyBorder="1" applyAlignment="1">
      <alignment horizontal="center" vertical="center" textRotation="255" shrinkToFit="1"/>
    </xf>
    <xf numFmtId="0" fontId="5" fillId="0" borderId="16" xfId="0" applyFont="1" applyBorder="1" applyAlignment="1">
      <alignment horizontal="center" vertical="center" textRotation="255" shrinkToFit="1"/>
    </xf>
    <xf numFmtId="0" fontId="5" fillId="0" borderId="17" xfId="0" applyFont="1" applyBorder="1" applyAlignment="1">
      <alignment horizontal="center" vertical="center" textRotation="255" shrinkToFit="1"/>
    </xf>
    <xf numFmtId="0" fontId="5" fillId="0" borderId="18" xfId="0" applyFont="1" applyBorder="1" applyAlignment="1">
      <alignment horizontal="center" vertical="center" textRotation="255" shrinkToFit="1"/>
    </xf>
    <xf numFmtId="0" fontId="5" fillId="0" borderId="19" xfId="0" applyFont="1" applyBorder="1" applyAlignment="1">
      <alignment horizontal="center" vertical="center" textRotation="255" shrinkToFit="1"/>
    </xf>
    <xf numFmtId="0" fontId="5" fillId="0" borderId="20" xfId="0" applyFont="1" applyBorder="1" applyAlignment="1">
      <alignment horizontal="center" vertical="center" textRotation="255" shrinkToFit="1"/>
    </xf>
    <xf numFmtId="0" fontId="5" fillId="0" borderId="21" xfId="0" applyFont="1" applyBorder="1" applyAlignment="1">
      <alignment horizontal="center" vertical="center" textRotation="255" shrinkToFit="1"/>
    </xf>
    <xf numFmtId="0" fontId="5" fillId="0" borderId="22" xfId="0" applyFont="1" applyBorder="1" applyAlignment="1">
      <alignment horizontal="center" vertical="center" textRotation="255" shrinkToFit="1"/>
    </xf>
    <xf numFmtId="0" fontId="5" fillId="0" borderId="23" xfId="0" applyFont="1" applyBorder="1" applyAlignment="1">
      <alignment horizontal="center" vertical="center" textRotation="255" shrinkToFit="1"/>
    </xf>
    <xf numFmtId="0" fontId="5" fillId="0" borderId="24" xfId="0" applyFont="1" applyBorder="1" applyAlignment="1">
      <alignment horizontal="center" vertical="center" textRotation="255" shrinkToFit="1"/>
    </xf>
    <xf numFmtId="0" fontId="5" fillId="0" borderId="25" xfId="0" applyFont="1" applyBorder="1" applyAlignment="1">
      <alignment horizontal="center" vertical="center" textRotation="255" shrinkToFit="1"/>
    </xf>
    <xf numFmtId="0" fontId="5" fillId="0" borderId="26" xfId="0" applyFont="1" applyBorder="1" applyAlignment="1">
      <alignment horizontal="center" vertical="center" textRotation="255" shrinkToFit="1"/>
    </xf>
    <xf numFmtId="0" fontId="5" fillId="0" borderId="27" xfId="0" applyFont="1" applyBorder="1" applyAlignment="1">
      <alignment horizontal="center" vertical="center" textRotation="255" shrinkToFit="1"/>
    </xf>
    <xf numFmtId="0" fontId="5" fillId="0" borderId="28" xfId="0" applyFont="1" applyBorder="1" applyAlignment="1">
      <alignment horizontal="center" vertical="center" textRotation="255" shrinkToFit="1"/>
    </xf>
    <xf numFmtId="0" fontId="5" fillId="0" borderId="29" xfId="0" applyFont="1" applyBorder="1" applyAlignment="1">
      <alignment horizontal="center" vertical="center" textRotation="255" shrinkToFit="1"/>
    </xf>
    <xf numFmtId="0" fontId="5" fillId="0" borderId="30" xfId="0" applyFont="1" applyBorder="1" applyAlignment="1">
      <alignment horizontal="center" vertical="center" textRotation="255" shrinkToFit="1"/>
    </xf>
    <xf numFmtId="0" fontId="5" fillId="0" borderId="31" xfId="0" applyFont="1" applyBorder="1" applyAlignment="1">
      <alignment horizontal="center" vertical="center" textRotation="255" shrinkToFit="1"/>
    </xf>
    <xf numFmtId="0" fontId="5" fillId="0" borderId="32" xfId="0" applyFont="1" applyBorder="1" applyAlignment="1">
      <alignment horizontal="center" vertical="center" textRotation="255" shrinkToFit="1"/>
    </xf>
    <xf numFmtId="0" fontId="5" fillId="0" borderId="33" xfId="0" applyFont="1" applyBorder="1" applyAlignment="1">
      <alignment horizontal="center" vertical="center" textRotation="255" shrinkToFit="1"/>
    </xf>
    <xf numFmtId="0" fontId="5" fillId="0" borderId="34" xfId="0" applyFont="1" applyBorder="1" applyAlignment="1">
      <alignment horizontal="center" vertical="center" textRotation="255" shrinkToFit="1"/>
    </xf>
    <xf numFmtId="0" fontId="5" fillId="0" borderId="35" xfId="0" applyFont="1" applyBorder="1" applyAlignment="1">
      <alignment horizontal="center" vertical="center" textRotation="255" shrinkToFit="1"/>
    </xf>
    <xf numFmtId="0" fontId="5" fillId="0" borderId="36" xfId="0" applyFont="1" applyBorder="1" applyAlignment="1">
      <alignment horizontal="center" vertical="center" textRotation="255" shrinkToFit="1"/>
    </xf>
    <xf numFmtId="0" fontId="5" fillId="0" borderId="37" xfId="0" applyFont="1" applyBorder="1" applyAlignment="1">
      <alignment horizontal="center" vertical="center" textRotation="255" shrinkToFit="1"/>
    </xf>
    <xf numFmtId="0" fontId="5" fillId="0" borderId="38" xfId="0" applyFont="1" applyBorder="1" applyAlignment="1">
      <alignment horizontal="center" vertical="center" textRotation="255" shrinkToFit="1"/>
    </xf>
    <xf numFmtId="0" fontId="5" fillId="0" borderId="39" xfId="0" applyFont="1" applyBorder="1" applyAlignment="1">
      <alignment horizontal="center" vertical="center" textRotation="255" shrinkToFit="1"/>
    </xf>
    <xf numFmtId="0" fontId="5" fillId="0" borderId="40" xfId="0" applyFont="1" applyBorder="1" applyAlignment="1">
      <alignment horizontal="center" vertical="center" textRotation="255" shrinkToFit="1"/>
    </xf>
    <xf numFmtId="0" fontId="5" fillId="0" borderId="41" xfId="0" applyFont="1" applyBorder="1" applyAlignment="1">
      <alignment horizontal="center" vertical="center" textRotation="255" shrinkToFit="1"/>
    </xf>
    <xf numFmtId="0" fontId="5" fillId="0" borderId="42" xfId="0" applyFont="1" applyBorder="1" applyAlignment="1">
      <alignment horizontal="center" vertical="center" textRotation="255" shrinkToFit="1"/>
    </xf>
    <xf numFmtId="0" fontId="5" fillId="0" borderId="43" xfId="0" applyFont="1" applyBorder="1" applyAlignment="1">
      <alignment horizontal="center" vertical="center" textRotation="255" shrinkToFit="1"/>
    </xf>
    <xf numFmtId="0" fontId="5" fillId="0" borderId="44" xfId="0" applyFont="1" applyBorder="1" applyAlignment="1">
      <alignment horizontal="center" vertical="center" textRotation="255" shrinkToFit="1"/>
    </xf>
    <xf numFmtId="0" fontId="5" fillId="0" borderId="45" xfId="0" applyFont="1" applyBorder="1" applyAlignment="1">
      <alignment horizontal="center" vertical="center" textRotation="255" shrinkToFit="1"/>
    </xf>
    <xf numFmtId="0" fontId="5" fillId="0" borderId="46" xfId="0" applyFont="1" applyBorder="1" applyAlignment="1">
      <alignment horizontal="center" vertical="center" textRotation="255" shrinkToFit="1"/>
    </xf>
    <xf numFmtId="0" fontId="5" fillId="0" borderId="47" xfId="0" applyFont="1" applyBorder="1" applyAlignment="1">
      <alignment horizontal="center" vertical="center" textRotation="255" shrinkToFit="1"/>
    </xf>
    <xf numFmtId="0" fontId="5" fillId="0" borderId="48" xfId="0" applyFont="1" applyBorder="1" applyAlignment="1">
      <alignment horizontal="center" vertical="center" textRotation="255" shrinkToFit="1"/>
    </xf>
    <xf numFmtId="0" fontId="5" fillId="0" borderId="76" xfId="0" applyFont="1" applyBorder="1" applyAlignment="1">
      <alignment horizontal="center" vertical="center" textRotation="255" shrinkToFit="1"/>
    </xf>
    <xf numFmtId="0" fontId="5" fillId="0" borderId="77" xfId="0" applyFont="1" applyBorder="1" applyAlignment="1">
      <alignment horizontal="center" vertical="center" textRotation="255" shrinkToFit="1"/>
    </xf>
    <xf numFmtId="0" fontId="5" fillId="0" borderId="78" xfId="0" applyFont="1" applyBorder="1" applyAlignment="1">
      <alignment horizontal="center" vertical="center" textRotation="255" shrinkToFit="1"/>
    </xf>
    <xf numFmtId="0" fontId="5" fillId="0" borderId="79" xfId="0" applyFont="1" applyBorder="1" applyAlignment="1">
      <alignment horizontal="center" vertical="center" textRotation="255" shrinkToFit="1"/>
    </xf>
    <xf numFmtId="0" fontId="5" fillId="0" borderId="80" xfId="0" applyFont="1" applyBorder="1" applyAlignment="1">
      <alignment horizontal="center" vertical="center" textRotation="255" shrinkToFit="1"/>
    </xf>
    <xf numFmtId="0" fontId="5" fillId="0" borderId="81" xfId="0" applyFont="1" applyBorder="1" applyAlignment="1">
      <alignment horizontal="center" vertical="center" textRotation="255" shrinkToFit="1"/>
    </xf>
    <xf numFmtId="0" fontId="5" fillId="0" borderId="82" xfId="0" applyFont="1" applyBorder="1" applyAlignment="1">
      <alignment horizontal="center" vertical="center" textRotation="255" shrinkToFit="1"/>
    </xf>
    <xf numFmtId="0" fontId="5" fillId="0" borderId="83" xfId="0" applyFont="1" applyBorder="1" applyAlignment="1">
      <alignment horizontal="center" vertical="center" textRotation="255" shrinkToFit="1"/>
    </xf>
    <xf numFmtId="0" fontId="5" fillId="0" borderId="84" xfId="0" applyFont="1" applyBorder="1" applyAlignment="1">
      <alignment horizontal="center" vertical="center" textRotation="255" shrinkToFit="1"/>
    </xf>
    <xf numFmtId="0" fontId="5" fillId="0" borderId="85" xfId="0" applyFont="1" applyBorder="1" applyAlignment="1">
      <alignment horizontal="center" vertical="center" textRotation="255" shrinkToFit="1"/>
    </xf>
    <xf numFmtId="0" fontId="5" fillId="0" borderId="86" xfId="0" applyFont="1" applyBorder="1" applyAlignment="1">
      <alignment horizontal="center" vertical="center" textRotation="255" shrinkToFit="1"/>
    </xf>
    <xf numFmtId="0" fontId="5" fillId="0" borderId="87" xfId="0" applyFont="1" applyBorder="1" applyAlignment="1">
      <alignment horizontal="center" vertical="center" textRotation="255" shrinkToFit="1"/>
    </xf>
    <xf numFmtId="0" fontId="5" fillId="0" borderId="88" xfId="0" applyFont="1" applyBorder="1" applyAlignment="1">
      <alignment horizontal="center" vertical="center" textRotation="255" shrinkToFit="1"/>
    </xf>
    <xf numFmtId="0" fontId="5" fillId="0" borderId="89" xfId="0" applyFont="1" applyBorder="1" applyAlignment="1">
      <alignment horizontal="center" vertical="center" textRotation="255" shrinkToFit="1"/>
    </xf>
    <xf numFmtId="0" fontId="5" fillId="0" borderId="90" xfId="0" applyFont="1" applyBorder="1" applyAlignment="1">
      <alignment horizontal="center" vertical="center" textRotation="255" shrinkToFit="1"/>
    </xf>
    <xf numFmtId="0" fontId="5" fillId="0" borderId="91" xfId="0" applyFont="1" applyBorder="1" applyAlignment="1">
      <alignment horizontal="center" vertical="center" textRotation="255" shrinkToFit="1"/>
    </xf>
    <xf numFmtId="0" fontId="5" fillId="0" borderId="92" xfId="0" applyFont="1" applyBorder="1" applyAlignment="1">
      <alignment horizontal="center" vertical="center" textRotation="255" shrinkToFit="1"/>
    </xf>
    <xf numFmtId="0" fontId="5" fillId="0" borderId="93" xfId="0" applyFont="1" applyBorder="1" applyAlignment="1">
      <alignment horizontal="center" vertical="center" textRotation="255" shrinkToFit="1"/>
    </xf>
    <xf numFmtId="0" fontId="5" fillId="0" borderId="94" xfId="0" applyFont="1" applyBorder="1" applyAlignment="1">
      <alignment horizontal="center" vertical="center" textRotation="255" shrinkToFit="1"/>
    </xf>
    <xf numFmtId="0" fontId="5" fillId="0" borderId="95" xfId="0" applyFont="1" applyBorder="1" applyAlignment="1">
      <alignment horizontal="center" vertical="center" textRotation="255" shrinkToFit="1"/>
    </xf>
    <xf numFmtId="0" fontId="5" fillId="0" borderId="96" xfId="0" applyFont="1" applyBorder="1" applyAlignment="1">
      <alignment horizontal="center" vertical="center" textRotation="255" shrinkToFit="1"/>
    </xf>
    <xf numFmtId="0" fontId="5" fillId="0" borderId="97" xfId="0" applyFont="1" applyBorder="1" applyAlignment="1">
      <alignment horizontal="center" vertical="center" textRotation="255" shrinkToFit="1"/>
    </xf>
    <xf numFmtId="0" fontId="5" fillId="0" borderId="98" xfId="0" applyFont="1" applyBorder="1" applyAlignment="1">
      <alignment horizontal="center" vertical="center" textRotation="255" shrinkToFit="1"/>
    </xf>
    <xf numFmtId="0" fontId="5" fillId="0" borderId="99" xfId="0" applyFont="1" applyBorder="1" applyAlignment="1">
      <alignment horizontal="center" vertical="center" textRotation="255" shrinkToFit="1"/>
    </xf>
    <xf numFmtId="0" fontId="5" fillId="0" borderId="100" xfId="0" applyFont="1" applyBorder="1" applyAlignment="1">
      <alignment horizontal="center" vertical="center" textRotation="255" shrinkToFit="1"/>
    </xf>
    <xf numFmtId="0" fontId="5" fillId="0" borderId="101" xfId="0" applyFont="1" applyBorder="1" applyAlignment="1">
      <alignment horizontal="center" vertical="center" textRotation="255" shrinkToFit="1"/>
    </xf>
    <xf numFmtId="0" fontId="5" fillId="0" borderId="102" xfId="0" applyFont="1" applyBorder="1" applyAlignment="1">
      <alignment horizontal="center" vertical="center" textRotation="255" shrinkToFit="1"/>
    </xf>
    <xf numFmtId="0" fontId="5" fillId="0" borderId="103" xfId="0" applyFont="1" applyBorder="1" applyAlignment="1">
      <alignment horizontal="center" vertical="center" textRotation="255" shrinkToFit="1"/>
    </xf>
    <xf numFmtId="0" fontId="5" fillId="0" borderId="104" xfId="0" applyFont="1" applyBorder="1" applyAlignment="1">
      <alignment horizontal="center" vertical="center" textRotation="255" shrinkToFit="1"/>
    </xf>
    <xf numFmtId="0" fontId="5" fillId="0" borderId="105" xfId="0" applyFont="1" applyBorder="1" applyAlignment="1">
      <alignment horizontal="center" vertical="center" textRotation="255" shrinkToFit="1"/>
    </xf>
    <xf numFmtId="0" fontId="5" fillId="0" borderId="106" xfId="0" applyFont="1" applyBorder="1" applyAlignment="1">
      <alignment horizontal="center" vertical="center" textRotation="255" shrinkToFit="1"/>
    </xf>
    <xf numFmtId="0" fontId="5" fillId="0" borderId="107" xfId="0" applyFont="1" applyBorder="1" applyAlignment="1">
      <alignment horizontal="center" vertical="center" textRotation="255" shrinkToFit="1"/>
    </xf>
    <xf numFmtId="0" fontId="5" fillId="0" borderId="108" xfId="0" applyFont="1" applyBorder="1" applyAlignment="1">
      <alignment horizontal="center" vertical="center" textRotation="255" shrinkToFit="1"/>
    </xf>
    <xf numFmtId="0" fontId="5" fillId="0" borderId="109" xfId="0" applyFont="1" applyBorder="1" applyAlignment="1">
      <alignment horizontal="center" vertical="center" textRotation="255" shrinkToFit="1"/>
    </xf>
    <xf numFmtId="0" fontId="5" fillId="0" borderId="110" xfId="0" applyFont="1" applyBorder="1" applyAlignment="1">
      <alignment horizontal="center" vertical="center" textRotation="255" shrinkToFit="1"/>
    </xf>
    <xf numFmtId="0" fontId="5" fillId="0" borderId="111" xfId="0" applyFont="1" applyBorder="1" applyAlignment="1">
      <alignment horizontal="center" vertical="center" textRotation="255" shrinkToFit="1"/>
    </xf>
    <xf numFmtId="0" fontId="5" fillId="0" borderId="112" xfId="0" applyFont="1" applyBorder="1" applyAlignment="1">
      <alignment horizontal="center" vertical="center" textRotation="255" shrinkToFit="1"/>
    </xf>
    <xf numFmtId="0" fontId="5" fillId="0" borderId="113" xfId="0" applyFont="1" applyBorder="1" applyAlignment="1">
      <alignment horizontal="center" vertical="center" textRotation="255" shrinkToFit="1"/>
    </xf>
    <xf numFmtId="0" fontId="5" fillId="0" borderId="114" xfId="0" applyFont="1" applyBorder="1" applyAlignment="1">
      <alignment horizontal="center" vertical="center" textRotation="255" shrinkToFit="1"/>
    </xf>
    <xf numFmtId="0" fontId="5" fillId="0" borderId="115" xfId="0" applyFont="1" applyBorder="1" applyAlignment="1">
      <alignment horizontal="center" vertical="center" textRotation="255" shrinkToFit="1"/>
    </xf>
    <xf numFmtId="0" fontId="5" fillId="0" borderId="116" xfId="0" applyFont="1" applyBorder="1" applyAlignment="1">
      <alignment horizontal="center" vertical="center" textRotation="255" shrinkToFi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1"/>
  <sheetViews>
    <sheetView tabSelected="1" topLeftCell="A4" workbookViewId="0">
      <selection activeCell="D8" sqref="D8"/>
    </sheetView>
  </sheetViews>
  <sheetFormatPr defaultRowHeight="13.5"/>
  <cols>
    <col min="1" max="2" width="4.625" style="4" customWidth="1"/>
    <col min="3" max="3" width="48.625" style="4" customWidth="1"/>
    <col min="4" max="5" width="13.625" style="4" customWidth="1"/>
    <col min="6" max="6" width="15" style="4" bestFit="1" customWidth="1"/>
    <col min="7" max="16384" width="9" style="4"/>
  </cols>
  <sheetData>
    <row r="1" spans="1:6">
      <c r="A1" s="4" t="s">
        <v>128</v>
      </c>
      <c r="F1" s="1"/>
    </row>
    <row r="2" spans="1:6">
      <c r="A2" s="4" t="s">
        <v>127</v>
      </c>
    </row>
    <row r="4" spans="1:6" ht="15">
      <c r="A4" s="335" t="s">
        <v>0</v>
      </c>
      <c r="B4" s="336"/>
      <c r="C4" s="336"/>
      <c r="D4" s="336"/>
      <c r="E4" s="336"/>
      <c r="F4" s="336"/>
    </row>
    <row r="5" spans="1:6">
      <c r="A5" s="337" t="s">
        <v>1</v>
      </c>
      <c r="B5" s="336"/>
      <c r="C5" s="336"/>
      <c r="D5" s="336"/>
      <c r="E5" s="336"/>
      <c r="F5" s="336"/>
    </row>
    <row r="6" spans="1:6">
      <c r="F6" s="1" t="s">
        <v>2</v>
      </c>
    </row>
    <row r="7" spans="1:6">
      <c r="F7" s="1" t="s">
        <v>3</v>
      </c>
    </row>
    <row r="8" spans="1:6">
      <c r="A8" s="338" t="s">
        <v>4</v>
      </c>
      <c r="B8" s="339"/>
      <c r="C8" s="340"/>
      <c r="D8" s="5" t="s">
        <v>5</v>
      </c>
      <c r="E8" s="6" t="s">
        <v>6</v>
      </c>
      <c r="F8" s="7" t="s">
        <v>7</v>
      </c>
    </row>
    <row r="9" spans="1:6">
      <c r="A9" s="341" t="s">
        <v>8</v>
      </c>
      <c r="B9" s="383" t="s">
        <v>24</v>
      </c>
      <c r="C9" s="8" t="s">
        <v>51</v>
      </c>
      <c r="D9" s="9">
        <v>20085626</v>
      </c>
      <c r="E9" s="10">
        <v>15794960</v>
      </c>
      <c r="F9" s="11">
        <f>D9-E9</f>
        <v>4290666</v>
      </c>
    </row>
    <row r="10" spans="1:6">
      <c r="A10" s="342" t="s">
        <v>9</v>
      </c>
      <c r="B10" s="384" t="s">
        <v>25</v>
      </c>
      <c r="C10" s="12" t="s">
        <v>53</v>
      </c>
      <c r="D10" s="13">
        <v>20085626</v>
      </c>
      <c r="E10" s="14">
        <v>15794960</v>
      </c>
      <c r="F10" s="15">
        <f t="shared" ref="F10:F70" si="0">D10-E10</f>
        <v>4290666</v>
      </c>
    </row>
    <row r="11" spans="1:6">
      <c r="A11" s="309"/>
      <c r="B11" s="309"/>
      <c r="C11" s="16" t="s">
        <v>52</v>
      </c>
      <c r="D11" s="17">
        <v>13895885</v>
      </c>
      <c r="E11" s="18">
        <v>9637000</v>
      </c>
      <c r="F11" s="19">
        <f t="shared" si="0"/>
        <v>4258885</v>
      </c>
    </row>
    <row r="12" spans="1:6">
      <c r="A12" s="309"/>
      <c r="B12" s="309"/>
      <c r="C12" s="20" t="s">
        <v>54</v>
      </c>
      <c r="D12" s="21">
        <v>13895885</v>
      </c>
      <c r="E12" s="22">
        <v>9637000</v>
      </c>
      <c r="F12" s="23">
        <f t="shared" si="0"/>
        <v>4258885</v>
      </c>
    </row>
    <row r="13" spans="1:6">
      <c r="A13" s="343" t="s">
        <v>10</v>
      </c>
      <c r="B13" s="385"/>
      <c r="C13" s="16" t="s">
        <v>55</v>
      </c>
      <c r="D13" s="17">
        <v>60146000</v>
      </c>
      <c r="E13" s="18">
        <v>59478000</v>
      </c>
      <c r="F13" s="19">
        <f t="shared" si="0"/>
        <v>668000</v>
      </c>
    </row>
    <row r="14" spans="1:6">
      <c r="A14" s="344" t="s">
        <v>11</v>
      </c>
      <c r="B14" s="386"/>
      <c r="C14" s="20" t="s">
        <v>56</v>
      </c>
      <c r="D14" s="21">
        <v>60146000</v>
      </c>
      <c r="E14" s="22">
        <v>59478000</v>
      </c>
      <c r="F14" s="23">
        <f t="shared" si="0"/>
        <v>668000</v>
      </c>
    </row>
    <row r="15" spans="1:6">
      <c r="A15" s="345" t="s">
        <v>12</v>
      </c>
      <c r="B15" s="387"/>
      <c r="C15" s="24" t="s">
        <v>57</v>
      </c>
      <c r="D15" s="25">
        <v>15178813</v>
      </c>
      <c r="E15" s="26">
        <v>50067770</v>
      </c>
      <c r="F15" s="27">
        <f t="shared" si="0"/>
        <v>-34888957</v>
      </c>
    </row>
    <row r="16" spans="1:6">
      <c r="A16" s="346" t="s">
        <v>13</v>
      </c>
      <c r="B16" s="388"/>
      <c r="C16" s="28" t="s">
        <v>58</v>
      </c>
      <c r="D16" s="29">
        <v>9958358</v>
      </c>
      <c r="E16" s="30">
        <v>44832770</v>
      </c>
      <c r="F16" s="31">
        <f t="shared" si="0"/>
        <v>-34874412</v>
      </c>
    </row>
    <row r="17" spans="1:6">
      <c r="A17" s="347" t="s">
        <v>14</v>
      </c>
      <c r="B17" s="389"/>
      <c r="C17" s="32" t="s">
        <v>59</v>
      </c>
      <c r="D17" s="33">
        <v>5220455</v>
      </c>
      <c r="E17" s="34">
        <v>5235000</v>
      </c>
      <c r="F17" s="35">
        <f t="shared" si="0"/>
        <v>-14545</v>
      </c>
    </row>
    <row r="18" spans="1:6">
      <c r="A18" s="348"/>
      <c r="B18" s="390"/>
      <c r="C18" s="36" t="s">
        <v>60</v>
      </c>
      <c r="D18" s="37">
        <v>5947000</v>
      </c>
      <c r="E18" s="38">
        <v>6079040</v>
      </c>
      <c r="F18" s="39">
        <f t="shared" si="0"/>
        <v>-132040</v>
      </c>
    </row>
    <row r="19" spans="1:6">
      <c r="A19" s="309"/>
      <c r="B19" s="309"/>
      <c r="C19" s="40" t="s">
        <v>61</v>
      </c>
      <c r="D19" s="41">
        <v>5535000</v>
      </c>
      <c r="E19" s="2">
        <v>5401040</v>
      </c>
      <c r="F19" s="42">
        <f t="shared" si="0"/>
        <v>133960</v>
      </c>
    </row>
    <row r="20" spans="1:6">
      <c r="A20" s="349"/>
      <c r="B20" s="391"/>
      <c r="C20" s="43" t="s">
        <v>62</v>
      </c>
      <c r="D20" s="44">
        <v>412000</v>
      </c>
      <c r="E20" s="45">
        <v>678000</v>
      </c>
      <c r="F20" s="46">
        <f t="shared" si="0"/>
        <v>-266000</v>
      </c>
    </row>
    <row r="21" spans="1:6">
      <c r="A21" s="350"/>
      <c r="B21" s="392"/>
      <c r="C21" s="36" t="s">
        <v>63</v>
      </c>
      <c r="D21" s="47">
        <v>126590</v>
      </c>
      <c r="E21" s="48">
        <v>7061</v>
      </c>
      <c r="F21" s="49">
        <f t="shared" si="0"/>
        <v>119529</v>
      </c>
    </row>
    <row r="22" spans="1:6">
      <c r="A22" s="351"/>
      <c r="B22" s="393"/>
      <c r="C22" s="43" t="s">
        <v>64</v>
      </c>
      <c r="D22" s="50">
        <v>126590</v>
      </c>
      <c r="E22" s="51">
        <v>7061</v>
      </c>
      <c r="F22" s="52">
        <f t="shared" si="0"/>
        <v>119529</v>
      </c>
    </row>
    <row r="23" spans="1:6">
      <c r="A23" s="309"/>
      <c r="B23" s="309"/>
      <c r="C23" s="36" t="s">
        <v>65</v>
      </c>
      <c r="D23" s="47">
        <v>425600</v>
      </c>
      <c r="E23" s="48">
        <v>0</v>
      </c>
      <c r="F23" s="49">
        <f t="shared" si="0"/>
        <v>425600</v>
      </c>
    </row>
    <row r="24" spans="1:6">
      <c r="A24" s="309"/>
      <c r="B24" s="309"/>
      <c r="C24" s="43" t="s">
        <v>66</v>
      </c>
      <c r="D24" s="50">
        <v>425600</v>
      </c>
      <c r="E24" s="51">
        <v>0</v>
      </c>
      <c r="F24" s="52">
        <f t="shared" si="0"/>
        <v>425600</v>
      </c>
    </row>
    <row r="25" spans="1:6">
      <c r="A25" s="352"/>
      <c r="B25" s="394"/>
      <c r="C25" s="53" t="s">
        <v>67</v>
      </c>
      <c r="D25" s="54">
        <v>9385467</v>
      </c>
      <c r="E25" s="55">
        <v>14453265</v>
      </c>
      <c r="F25" s="56">
        <f t="shared" si="0"/>
        <v>-5067798</v>
      </c>
    </row>
    <row r="26" spans="1:6">
      <c r="A26" s="353"/>
      <c r="B26" s="395"/>
      <c r="C26" s="57" t="s">
        <v>28</v>
      </c>
      <c r="D26" s="58">
        <v>9385467</v>
      </c>
      <c r="E26" s="59">
        <v>14453265</v>
      </c>
      <c r="F26" s="60">
        <f t="shared" si="0"/>
        <v>-5067798</v>
      </c>
    </row>
    <row r="27" spans="1:6">
      <c r="A27" s="354"/>
      <c r="B27" s="396"/>
      <c r="C27" s="61" t="s">
        <v>29</v>
      </c>
      <c r="D27" s="62">
        <f>D9+D11+D13+D15+D18+D21+D23+D25</f>
        <v>125190981</v>
      </c>
      <c r="E27" s="62">
        <f>E9+E11+E13+E15+E18+E21+E23+E25</f>
        <v>155517096</v>
      </c>
      <c r="F27" s="62">
        <f>F9+F11+F13+F15+F18+F21+F23+F25</f>
        <v>-30326115</v>
      </c>
    </row>
    <row r="28" spans="1:6">
      <c r="A28" s="355"/>
      <c r="B28" s="397" t="s">
        <v>26</v>
      </c>
      <c r="C28" s="63" t="s">
        <v>68</v>
      </c>
      <c r="D28" s="64">
        <v>55287945</v>
      </c>
      <c r="E28" s="65">
        <v>56150144</v>
      </c>
      <c r="F28" s="66">
        <f t="shared" si="0"/>
        <v>-862199</v>
      </c>
    </row>
    <row r="29" spans="1:6">
      <c r="A29" s="356"/>
      <c r="B29" s="398" t="s">
        <v>27</v>
      </c>
      <c r="C29" s="67" t="s">
        <v>69</v>
      </c>
      <c r="D29" s="68">
        <v>10727580</v>
      </c>
      <c r="E29" s="69">
        <v>10539098</v>
      </c>
      <c r="F29" s="70">
        <f t="shared" si="0"/>
        <v>188482</v>
      </c>
    </row>
    <row r="30" spans="1:6">
      <c r="A30" s="357"/>
      <c r="B30" s="399"/>
      <c r="C30" s="71" t="s">
        <v>70</v>
      </c>
      <c r="D30" s="72">
        <v>9472548</v>
      </c>
      <c r="E30" s="73">
        <v>9833966</v>
      </c>
      <c r="F30" s="74">
        <f t="shared" si="0"/>
        <v>-361418</v>
      </c>
    </row>
    <row r="31" spans="1:6">
      <c r="A31" s="358"/>
      <c r="B31" s="400"/>
      <c r="C31" s="75" t="s">
        <v>71</v>
      </c>
      <c r="D31" s="76">
        <v>27888862</v>
      </c>
      <c r="E31" s="77">
        <v>28554363</v>
      </c>
      <c r="F31" s="78">
        <f t="shared" si="0"/>
        <v>-665501</v>
      </c>
    </row>
    <row r="32" spans="1:6">
      <c r="A32" s="359"/>
      <c r="B32" s="401"/>
      <c r="C32" s="79" t="s">
        <v>72</v>
      </c>
      <c r="D32" s="80">
        <v>425600</v>
      </c>
      <c r="E32" s="81">
        <v>0</v>
      </c>
      <c r="F32" s="82">
        <f t="shared" si="0"/>
        <v>425600</v>
      </c>
    </row>
    <row r="33" spans="1:6">
      <c r="A33" s="360"/>
      <c r="B33" s="402"/>
      <c r="C33" s="83" t="s">
        <v>73</v>
      </c>
      <c r="D33" s="84">
        <v>6773355</v>
      </c>
      <c r="E33" s="85">
        <v>7222717</v>
      </c>
      <c r="F33" s="86">
        <f t="shared" si="0"/>
        <v>-449362</v>
      </c>
    </row>
    <row r="34" spans="1:6">
      <c r="A34" s="361"/>
      <c r="B34" s="403"/>
      <c r="C34" s="87" t="s">
        <v>74</v>
      </c>
      <c r="D34" s="88">
        <v>10732993</v>
      </c>
      <c r="E34" s="89">
        <v>12395149</v>
      </c>
      <c r="F34" s="90">
        <f t="shared" si="0"/>
        <v>-1662156</v>
      </c>
    </row>
    <row r="35" spans="1:6">
      <c r="A35" s="362"/>
      <c r="B35" s="404"/>
      <c r="C35" s="91" t="s">
        <v>75</v>
      </c>
      <c r="D35" s="92">
        <v>571833</v>
      </c>
      <c r="E35" s="93">
        <v>375983</v>
      </c>
      <c r="F35" s="94">
        <f t="shared" si="0"/>
        <v>195850</v>
      </c>
    </row>
    <row r="36" spans="1:6">
      <c r="A36" s="363"/>
      <c r="B36" s="405"/>
      <c r="C36" s="95" t="s">
        <v>76</v>
      </c>
      <c r="D36" s="96">
        <v>78408</v>
      </c>
      <c r="E36" s="97">
        <v>191326</v>
      </c>
      <c r="F36" s="98">
        <f t="shared" si="0"/>
        <v>-112918</v>
      </c>
    </row>
    <row r="37" spans="1:6">
      <c r="A37" s="364"/>
      <c r="B37" s="406"/>
      <c r="C37" s="99" t="s">
        <v>77</v>
      </c>
      <c r="D37" s="100">
        <v>195250</v>
      </c>
      <c r="E37" s="101">
        <v>126880</v>
      </c>
      <c r="F37" s="102">
        <f t="shared" si="0"/>
        <v>68370</v>
      </c>
    </row>
    <row r="38" spans="1:6">
      <c r="A38" s="365"/>
      <c r="B38" s="407"/>
      <c r="C38" s="103" t="s">
        <v>78</v>
      </c>
      <c r="D38" s="104">
        <v>646336</v>
      </c>
      <c r="E38" s="105">
        <v>294504</v>
      </c>
      <c r="F38" s="106">
        <f t="shared" si="0"/>
        <v>351832</v>
      </c>
    </row>
    <row r="39" spans="1:6">
      <c r="A39" s="366"/>
      <c r="B39" s="408"/>
      <c r="C39" s="107" t="s">
        <v>79</v>
      </c>
      <c r="D39" s="108">
        <v>15552</v>
      </c>
      <c r="E39" s="109">
        <v>4725</v>
      </c>
      <c r="F39" s="110">
        <f t="shared" si="0"/>
        <v>10827</v>
      </c>
    </row>
    <row r="40" spans="1:6">
      <c r="A40" s="367"/>
      <c r="B40" s="409"/>
      <c r="C40" s="111" t="s">
        <v>80</v>
      </c>
      <c r="D40" s="112">
        <v>5182527</v>
      </c>
      <c r="E40" s="113">
        <v>5540100</v>
      </c>
      <c r="F40" s="114">
        <f t="shared" si="0"/>
        <v>-357573</v>
      </c>
    </row>
    <row r="41" spans="1:6">
      <c r="A41" s="368"/>
      <c r="B41" s="410"/>
      <c r="C41" s="115" t="s">
        <v>81</v>
      </c>
      <c r="D41" s="116">
        <v>45050</v>
      </c>
      <c r="E41" s="117">
        <v>45050</v>
      </c>
      <c r="F41" s="118">
        <f t="shared" si="0"/>
        <v>0</v>
      </c>
    </row>
    <row r="42" spans="1:6">
      <c r="A42" s="369"/>
      <c r="B42" s="411"/>
      <c r="C42" s="119" t="s">
        <v>82</v>
      </c>
      <c r="D42" s="120">
        <v>21600</v>
      </c>
      <c r="E42" s="121">
        <v>45675</v>
      </c>
      <c r="F42" s="122">
        <f t="shared" si="0"/>
        <v>-24075</v>
      </c>
    </row>
    <row r="43" spans="1:6">
      <c r="A43" s="370"/>
      <c r="B43" s="412"/>
      <c r="C43" s="123" t="s">
        <v>83</v>
      </c>
      <c r="D43" s="124">
        <v>400151</v>
      </c>
      <c r="E43" s="125">
        <v>428782</v>
      </c>
      <c r="F43" s="126">
        <f t="shared" si="0"/>
        <v>-28631</v>
      </c>
    </row>
    <row r="44" spans="1:6">
      <c r="A44" s="371"/>
      <c r="B44" s="413"/>
      <c r="C44" s="127" t="s">
        <v>84</v>
      </c>
      <c r="D44" s="128">
        <v>1193155</v>
      </c>
      <c r="E44" s="129">
        <v>647850</v>
      </c>
      <c r="F44" s="130">
        <f t="shared" si="0"/>
        <v>545305</v>
      </c>
    </row>
    <row r="45" spans="1:6">
      <c r="A45" s="372"/>
      <c r="B45" s="414"/>
      <c r="C45" s="131" t="s">
        <v>85</v>
      </c>
      <c r="D45" s="132">
        <v>264351</v>
      </c>
      <c r="E45" s="133">
        <v>1472277</v>
      </c>
      <c r="F45" s="134">
        <f t="shared" si="0"/>
        <v>-1207926</v>
      </c>
    </row>
    <row r="46" spans="1:6">
      <c r="A46" s="373"/>
      <c r="B46" s="415"/>
      <c r="C46" s="135" t="s">
        <v>86</v>
      </c>
      <c r="D46" s="136">
        <v>10770</v>
      </c>
      <c r="E46" s="137">
        <v>79210</v>
      </c>
      <c r="F46" s="138">
        <f t="shared" si="0"/>
        <v>-68440</v>
      </c>
    </row>
    <row r="47" spans="1:6">
      <c r="A47" s="374"/>
      <c r="B47" s="416"/>
      <c r="C47" s="139" t="s">
        <v>87</v>
      </c>
      <c r="D47" s="140">
        <v>0</v>
      </c>
      <c r="E47" s="141">
        <v>63000</v>
      </c>
      <c r="F47" s="142">
        <f t="shared" si="0"/>
        <v>-63000</v>
      </c>
    </row>
    <row r="48" spans="1:6">
      <c r="A48" s="375"/>
      <c r="B48" s="417"/>
      <c r="C48" s="143" t="s">
        <v>88</v>
      </c>
      <c r="D48" s="144">
        <v>1392600</v>
      </c>
      <c r="E48" s="145">
        <v>1281000</v>
      </c>
      <c r="F48" s="146">
        <f t="shared" si="0"/>
        <v>111600</v>
      </c>
    </row>
    <row r="49" spans="1:6">
      <c r="A49" s="376"/>
      <c r="B49" s="418"/>
      <c r="C49" s="147" t="s">
        <v>89</v>
      </c>
      <c r="D49" s="148">
        <v>514189</v>
      </c>
      <c r="E49" s="149">
        <v>533113</v>
      </c>
      <c r="F49" s="150">
        <f t="shared" si="0"/>
        <v>-18924</v>
      </c>
    </row>
    <row r="50" spans="1:6">
      <c r="A50" s="309"/>
      <c r="B50" s="309"/>
      <c r="C50" s="151" t="s">
        <v>90</v>
      </c>
      <c r="D50" s="41">
        <v>0</v>
      </c>
      <c r="E50" s="2">
        <v>56744</v>
      </c>
      <c r="F50" s="42">
        <f t="shared" si="0"/>
        <v>-56744</v>
      </c>
    </row>
    <row r="51" spans="1:6">
      <c r="A51" s="309"/>
      <c r="B51" s="309"/>
      <c r="C51" s="151" t="s">
        <v>91</v>
      </c>
      <c r="D51" s="41">
        <v>3700</v>
      </c>
      <c r="E51" s="2">
        <v>3300</v>
      </c>
      <c r="F51" s="42">
        <f t="shared" si="0"/>
        <v>400</v>
      </c>
    </row>
    <row r="52" spans="1:6">
      <c r="A52" s="309"/>
      <c r="B52" s="309"/>
      <c r="C52" s="151" t="s">
        <v>92</v>
      </c>
      <c r="D52" s="41">
        <v>197521</v>
      </c>
      <c r="E52" s="2">
        <v>1205630</v>
      </c>
      <c r="F52" s="42">
        <f t="shared" si="0"/>
        <v>-1008109</v>
      </c>
    </row>
    <row r="53" spans="1:6">
      <c r="A53" s="377"/>
      <c r="B53" s="419"/>
      <c r="C53" s="152" t="s">
        <v>93</v>
      </c>
      <c r="D53" s="153">
        <v>47249633</v>
      </c>
      <c r="E53" s="154">
        <v>75042092</v>
      </c>
      <c r="F53" s="155">
        <f t="shared" si="0"/>
        <v>-27792459</v>
      </c>
    </row>
    <row r="54" spans="1:6">
      <c r="A54" s="378"/>
      <c r="B54" s="420"/>
      <c r="C54" s="156" t="s">
        <v>75</v>
      </c>
      <c r="D54" s="157">
        <v>14861458</v>
      </c>
      <c r="E54" s="158">
        <v>25598961</v>
      </c>
      <c r="F54" s="159">
        <f t="shared" si="0"/>
        <v>-10737503</v>
      </c>
    </row>
    <row r="55" spans="1:6">
      <c r="A55" s="379"/>
      <c r="B55" s="421"/>
      <c r="C55" s="160" t="s">
        <v>94</v>
      </c>
      <c r="D55" s="161">
        <v>0</v>
      </c>
      <c r="E55" s="162">
        <v>0</v>
      </c>
      <c r="F55" s="163">
        <f t="shared" si="0"/>
        <v>0</v>
      </c>
    </row>
    <row r="56" spans="1:6">
      <c r="A56" s="309"/>
      <c r="B56" s="309"/>
      <c r="C56" s="151" t="s">
        <v>77</v>
      </c>
      <c r="D56" s="41">
        <v>8329186</v>
      </c>
      <c r="E56" s="2">
        <v>18046326</v>
      </c>
      <c r="F56" s="42">
        <f t="shared" si="0"/>
        <v>-9717140</v>
      </c>
    </row>
    <row r="57" spans="1:6">
      <c r="A57" s="309"/>
      <c r="B57" s="309"/>
      <c r="C57" s="151" t="s">
        <v>78</v>
      </c>
      <c r="D57" s="41">
        <v>2184742</v>
      </c>
      <c r="E57" s="2">
        <v>2270596</v>
      </c>
      <c r="F57" s="42">
        <f t="shared" si="0"/>
        <v>-85854</v>
      </c>
    </row>
    <row r="58" spans="1:6">
      <c r="A58" s="309"/>
      <c r="B58" s="309"/>
      <c r="C58" s="151" t="s">
        <v>79</v>
      </c>
      <c r="D58" s="41">
        <v>7162949</v>
      </c>
      <c r="E58" s="2">
        <v>13416086</v>
      </c>
      <c r="F58" s="42">
        <f t="shared" si="0"/>
        <v>-6253137</v>
      </c>
    </row>
    <row r="59" spans="1:6">
      <c r="A59" s="309"/>
      <c r="B59" s="309"/>
      <c r="C59" s="151" t="s">
        <v>80</v>
      </c>
      <c r="D59" s="41">
        <v>8483626</v>
      </c>
      <c r="E59" s="2">
        <v>7632994</v>
      </c>
      <c r="F59" s="42">
        <f t="shared" si="0"/>
        <v>850632</v>
      </c>
    </row>
    <row r="60" spans="1:6">
      <c r="A60" s="309"/>
      <c r="B60" s="309"/>
      <c r="C60" s="151" t="s">
        <v>81</v>
      </c>
      <c r="D60" s="41">
        <v>742295</v>
      </c>
      <c r="E60" s="2">
        <v>405592</v>
      </c>
      <c r="F60" s="42">
        <f t="shared" si="0"/>
        <v>336703</v>
      </c>
    </row>
    <row r="61" spans="1:6">
      <c r="A61" s="309"/>
      <c r="B61" s="309"/>
      <c r="C61" s="151" t="s">
        <v>95</v>
      </c>
      <c r="D61" s="41">
        <v>0</v>
      </c>
      <c r="E61" s="2">
        <v>0</v>
      </c>
      <c r="F61" s="42">
        <f t="shared" si="0"/>
        <v>0</v>
      </c>
    </row>
    <row r="62" spans="1:6">
      <c r="A62" s="309"/>
      <c r="B62" s="309"/>
      <c r="C62" s="151" t="s">
        <v>84</v>
      </c>
      <c r="D62" s="41">
        <v>309130</v>
      </c>
      <c r="E62" s="2">
        <v>2444740</v>
      </c>
      <c r="F62" s="42">
        <f t="shared" si="0"/>
        <v>-2135610</v>
      </c>
    </row>
    <row r="63" spans="1:6">
      <c r="A63" s="309"/>
      <c r="B63" s="309"/>
      <c r="C63" s="151" t="s">
        <v>85</v>
      </c>
      <c r="D63" s="41">
        <v>2741784</v>
      </c>
      <c r="E63" s="2">
        <v>2168456</v>
      </c>
      <c r="F63" s="42">
        <f t="shared" si="0"/>
        <v>573328</v>
      </c>
    </row>
    <row r="64" spans="1:6">
      <c r="A64" s="309"/>
      <c r="B64" s="309"/>
      <c r="C64" s="151" t="s">
        <v>96</v>
      </c>
      <c r="D64" s="41">
        <v>60969</v>
      </c>
      <c r="E64" s="2">
        <v>904034</v>
      </c>
      <c r="F64" s="42">
        <f t="shared" si="0"/>
        <v>-843065</v>
      </c>
    </row>
    <row r="65" spans="1:6">
      <c r="A65" s="309"/>
      <c r="B65" s="309"/>
      <c r="C65" s="151" t="s">
        <v>87</v>
      </c>
      <c r="D65" s="41">
        <v>0</v>
      </c>
      <c r="E65" s="2">
        <v>0</v>
      </c>
      <c r="F65" s="42">
        <f t="shared" si="0"/>
        <v>0</v>
      </c>
    </row>
    <row r="66" spans="1:6">
      <c r="A66" s="309"/>
      <c r="B66" s="309"/>
      <c r="C66" s="151" t="s">
        <v>88</v>
      </c>
      <c r="D66" s="41">
        <v>0</v>
      </c>
      <c r="E66" s="2">
        <v>784650</v>
      </c>
      <c r="F66" s="42">
        <f t="shared" si="0"/>
        <v>-784650</v>
      </c>
    </row>
    <row r="67" spans="1:6">
      <c r="A67" s="309"/>
      <c r="B67" s="309"/>
      <c r="C67" s="151" t="s">
        <v>89</v>
      </c>
      <c r="D67" s="41">
        <v>665856</v>
      </c>
      <c r="E67" s="2">
        <v>692645</v>
      </c>
      <c r="F67" s="42">
        <f t="shared" si="0"/>
        <v>-26789</v>
      </c>
    </row>
    <row r="68" spans="1:6">
      <c r="A68" s="309"/>
      <c r="B68" s="309"/>
      <c r="C68" s="151" t="s">
        <v>90</v>
      </c>
      <c r="D68" s="41">
        <v>72292</v>
      </c>
      <c r="E68" s="2">
        <v>64120</v>
      </c>
      <c r="F68" s="42">
        <f t="shared" si="0"/>
        <v>8172</v>
      </c>
    </row>
    <row r="69" spans="1:6">
      <c r="A69" s="309"/>
      <c r="B69" s="309"/>
      <c r="C69" s="151" t="s">
        <v>97</v>
      </c>
      <c r="D69" s="41">
        <v>1635346</v>
      </c>
      <c r="E69" s="2">
        <v>612892</v>
      </c>
      <c r="F69" s="42">
        <f t="shared" si="0"/>
        <v>1022454</v>
      </c>
    </row>
    <row r="70" spans="1:6">
      <c r="A70" s="309"/>
      <c r="B70" s="309"/>
      <c r="C70" s="152" t="s">
        <v>98</v>
      </c>
      <c r="D70" s="153">
        <v>0</v>
      </c>
      <c r="E70" s="154">
        <v>11306310</v>
      </c>
      <c r="F70" s="155">
        <f t="shared" si="0"/>
        <v>-11306310</v>
      </c>
    </row>
    <row r="71" spans="1:6">
      <c r="A71" s="309"/>
      <c r="B71" s="309"/>
      <c r="C71" s="156" t="s">
        <v>99</v>
      </c>
      <c r="D71" s="157">
        <v>0</v>
      </c>
      <c r="E71" s="158">
        <v>4759475</v>
      </c>
      <c r="F71" s="159">
        <f t="shared" ref="F71:F131" si="1">D71-E71</f>
        <v>-4759475</v>
      </c>
    </row>
    <row r="72" spans="1:6">
      <c r="A72" s="309"/>
      <c r="B72" s="309"/>
      <c r="C72" s="160" t="s">
        <v>77</v>
      </c>
      <c r="D72" s="161">
        <v>0</v>
      </c>
      <c r="E72" s="162">
        <v>634750</v>
      </c>
      <c r="F72" s="163">
        <f t="shared" si="1"/>
        <v>-634750</v>
      </c>
    </row>
    <row r="73" spans="1:6">
      <c r="A73" s="309"/>
      <c r="B73" s="309"/>
      <c r="C73" s="151" t="s">
        <v>78</v>
      </c>
      <c r="D73" s="41">
        <v>0</v>
      </c>
      <c r="E73" s="2">
        <v>588664</v>
      </c>
      <c r="F73" s="42">
        <f t="shared" si="1"/>
        <v>-588664</v>
      </c>
    </row>
    <row r="74" spans="1:6">
      <c r="A74" s="309"/>
      <c r="B74" s="309"/>
      <c r="C74" s="151" t="s">
        <v>79</v>
      </c>
      <c r="D74" s="41">
        <v>0</v>
      </c>
      <c r="E74" s="2">
        <v>774471</v>
      </c>
      <c r="F74" s="42">
        <f t="shared" si="1"/>
        <v>-774471</v>
      </c>
    </row>
    <row r="75" spans="1:6">
      <c r="A75" s="309"/>
      <c r="B75" s="309"/>
      <c r="C75" s="151" t="s">
        <v>80</v>
      </c>
      <c r="D75" s="41">
        <v>0</v>
      </c>
      <c r="E75" s="2">
        <v>3351705</v>
      </c>
      <c r="F75" s="42">
        <f t="shared" si="1"/>
        <v>-3351705</v>
      </c>
    </row>
    <row r="76" spans="1:6">
      <c r="A76" s="309"/>
      <c r="B76" s="309"/>
      <c r="C76" s="151" t="s">
        <v>81</v>
      </c>
      <c r="D76" s="41">
        <v>0</v>
      </c>
      <c r="E76" s="2">
        <v>401409</v>
      </c>
      <c r="F76" s="42">
        <f t="shared" si="1"/>
        <v>-401409</v>
      </c>
    </row>
    <row r="77" spans="1:6">
      <c r="A77" s="309"/>
      <c r="B77" s="309"/>
      <c r="C77" s="151" t="s">
        <v>85</v>
      </c>
      <c r="D77" s="41">
        <v>0</v>
      </c>
      <c r="E77" s="2">
        <v>40429</v>
      </c>
      <c r="F77" s="42">
        <f t="shared" si="1"/>
        <v>-40429</v>
      </c>
    </row>
    <row r="78" spans="1:6">
      <c r="A78" s="309"/>
      <c r="B78" s="309"/>
      <c r="C78" s="151" t="s">
        <v>88</v>
      </c>
      <c r="D78" s="41">
        <v>0</v>
      </c>
      <c r="E78" s="2">
        <v>410420</v>
      </c>
      <c r="F78" s="42">
        <f t="shared" si="1"/>
        <v>-410420</v>
      </c>
    </row>
    <row r="79" spans="1:6">
      <c r="A79" s="309"/>
      <c r="B79" s="309"/>
      <c r="C79" s="151" t="s">
        <v>89</v>
      </c>
      <c r="D79" s="41">
        <v>0</v>
      </c>
      <c r="E79" s="2">
        <v>271005</v>
      </c>
      <c r="F79" s="42">
        <f t="shared" si="1"/>
        <v>-271005</v>
      </c>
    </row>
    <row r="80" spans="1:6">
      <c r="A80" s="309"/>
      <c r="B80" s="309"/>
      <c r="C80" s="151" t="s">
        <v>97</v>
      </c>
      <c r="D80" s="41">
        <v>0</v>
      </c>
      <c r="E80" s="2">
        <v>73982</v>
      </c>
      <c r="F80" s="42">
        <f t="shared" si="1"/>
        <v>-73982</v>
      </c>
    </row>
    <row r="81" spans="1:6">
      <c r="A81" s="380"/>
      <c r="B81" s="422"/>
      <c r="C81" s="164" t="s">
        <v>100</v>
      </c>
      <c r="D81" s="165">
        <v>10333596</v>
      </c>
      <c r="E81" s="166">
        <v>15337097</v>
      </c>
      <c r="F81" s="167">
        <f t="shared" si="1"/>
        <v>-5003501</v>
      </c>
    </row>
    <row r="82" spans="1:6">
      <c r="A82" s="309"/>
      <c r="B82" s="309"/>
      <c r="C82" s="168" t="s">
        <v>101</v>
      </c>
      <c r="D82" s="169">
        <v>10333596</v>
      </c>
      <c r="E82" s="170">
        <v>15337097</v>
      </c>
      <c r="F82" s="171">
        <f t="shared" si="1"/>
        <v>-5003501</v>
      </c>
    </row>
    <row r="83" spans="1:6">
      <c r="A83" s="309"/>
      <c r="B83" s="309"/>
      <c r="C83" s="172" t="s">
        <v>102</v>
      </c>
      <c r="D83" s="173">
        <v>627600</v>
      </c>
      <c r="E83" s="174">
        <v>666570</v>
      </c>
      <c r="F83" s="175">
        <f t="shared" si="1"/>
        <v>-38970</v>
      </c>
    </row>
    <row r="84" spans="1:6">
      <c r="A84" s="309"/>
      <c r="B84" s="309"/>
      <c r="C84" s="40" t="s">
        <v>103</v>
      </c>
      <c r="D84" s="176">
        <v>627600</v>
      </c>
      <c r="E84" s="3">
        <v>666570</v>
      </c>
      <c r="F84" s="177">
        <f t="shared" si="1"/>
        <v>-38970</v>
      </c>
    </row>
    <row r="85" spans="1:6">
      <c r="A85" s="381"/>
      <c r="B85" s="423"/>
      <c r="C85" s="178" t="s">
        <v>30</v>
      </c>
      <c r="D85" s="179">
        <v>124231767</v>
      </c>
      <c r="E85" s="180">
        <v>170897362</v>
      </c>
      <c r="F85" s="181">
        <f t="shared" si="1"/>
        <v>-46665595</v>
      </c>
    </row>
    <row r="86" spans="1:6">
      <c r="A86" s="382"/>
      <c r="B86" s="182"/>
      <c r="C86" s="183" t="s">
        <v>31</v>
      </c>
      <c r="D86" s="184">
        <f>D27-D85</f>
        <v>959214</v>
      </c>
      <c r="E86" s="185">
        <f>E27-E85</f>
        <v>-15380266</v>
      </c>
      <c r="F86" s="186">
        <f>F27-F85</f>
        <v>16339480</v>
      </c>
    </row>
    <row r="87" spans="1:6">
      <c r="A87" s="306" t="s">
        <v>16</v>
      </c>
      <c r="B87" s="318" t="s">
        <v>24</v>
      </c>
      <c r="C87" s="187" t="s">
        <v>104</v>
      </c>
      <c r="D87" s="188">
        <v>415823</v>
      </c>
      <c r="E87" s="189">
        <v>489802</v>
      </c>
      <c r="F87" s="190">
        <f t="shared" si="1"/>
        <v>-73979</v>
      </c>
    </row>
    <row r="88" spans="1:6">
      <c r="A88" s="307" t="s">
        <v>9</v>
      </c>
      <c r="B88" s="319" t="s">
        <v>25</v>
      </c>
      <c r="C88" s="191" t="s">
        <v>105</v>
      </c>
      <c r="D88" s="192">
        <v>415823</v>
      </c>
      <c r="E88" s="193">
        <v>489802</v>
      </c>
      <c r="F88" s="194">
        <f t="shared" si="1"/>
        <v>-73979</v>
      </c>
    </row>
    <row r="89" spans="1:6">
      <c r="A89" s="308" t="s">
        <v>10</v>
      </c>
      <c r="B89" s="320"/>
      <c r="C89" s="195" t="s">
        <v>106</v>
      </c>
      <c r="D89" s="196">
        <v>8329546</v>
      </c>
      <c r="E89" s="197">
        <v>7167384</v>
      </c>
      <c r="F89" s="198">
        <f t="shared" si="1"/>
        <v>1162162</v>
      </c>
    </row>
    <row r="90" spans="1:6">
      <c r="A90" s="309"/>
      <c r="B90" s="309"/>
      <c r="C90" s="40" t="s">
        <v>107</v>
      </c>
      <c r="D90" s="176">
        <v>8329546</v>
      </c>
      <c r="E90" s="3">
        <v>3047212</v>
      </c>
      <c r="F90" s="177">
        <f t="shared" si="1"/>
        <v>5282334</v>
      </c>
    </row>
    <row r="91" spans="1:6">
      <c r="A91" s="309"/>
      <c r="B91" s="309"/>
      <c r="C91" s="40" t="s">
        <v>108</v>
      </c>
      <c r="D91" s="176">
        <v>0</v>
      </c>
      <c r="E91" s="3">
        <v>1474312</v>
      </c>
      <c r="F91" s="177">
        <f t="shared" si="1"/>
        <v>-1474312</v>
      </c>
    </row>
    <row r="92" spans="1:6">
      <c r="A92" s="309"/>
      <c r="B92" s="309"/>
      <c r="C92" s="40" t="s">
        <v>109</v>
      </c>
      <c r="D92" s="176">
        <v>0</v>
      </c>
      <c r="E92" s="3">
        <v>2643412</v>
      </c>
      <c r="F92" s="177">
        <f t="shared" si="1"/>
        <v>-2643412</v>
      </c>
    </row>
    <row r="93" spans="1:6">
      <c r="A93" s="309"/>
      <c r="B93" s="309"/>
      <c r="C93" s="199" t="s">
        <v>110</v>
      </c>
      <c r="D93" s="200">
        <v>742861</v>
      </c>
      <c r="E93" s="201">
        <v>0</v>
      </c>
      <c r="F93" s="202">
        <f t="shared" si="1"/>
        <v>742861</v>
      </c>
    </row>
    <row r="94" spans="1:6">
      <c r="A94" s="309"/>
      <c r="B94" s="309"/>
      <c r="C94" s="40" t="s">
        <v>111</v>
      </c>
      <c r="D94" s="176">
        <v>742861</v>
      </c>
      <c r="E94" s="3">
        <v>0</v>
      </c>
      <c r="F94" s="177">
        <f t="shared" si="1"/>
        <v>742861</v>
      </c>
    </row>
    <row r="95" spans="1:6">
      <c r="A95" s="310" t="s">
        <v>17</v>
      </c>
      <c r="B95" s="321"/>
      <c r="C95" s="203" t="s">
        <v>32</v>
      </c>
      <c r="D95" s="204">
        <v>9488230</v>
      </c>
      <c r="E95" s="205">
        <v>7657186</v>
      </c>
      <c r="F95" s="206">
        <f t="shared" si="1"/>
        <v>1831044</v>
      </c>
    </row>
    <row r="96" spans="1:6" hidden="1">
      <c r="A96" s="311" t="s">
        <v>12</v>
      </c>
      <c r="B96" s="322" t="s">
        <v>26</v>
      </c>
      <c r="C96" s="207" t="s">
        <v>33</v>
      </c>
      <c r="D96" s="208">
        <v>0</v>
      </c>
      <c r="E96" s="209">
        <v>0</v>
      </c>
      <c r="F96" s="210">
        <f t="shared" si="1"/>
        <v>0</v>
      </c>
    </row>
    <row r="97" spans="1:6" hidden="1">
      <c r="A97" s="312" t="s">
        <v>13</v>
      </c>
      <c r="B97" s="323" t="s">
        <v>27</v>
      </c>
      <c r="C97" s="211" t="s">
        <v>34</v>
      </c>
      <c r="D97" s="212">
        <v>0</v>
      </c>
      <c r="E97" s="213">
        <v>0</v>
      </c>
      <c r="F97" s="214">
        <f t="shared" si="1"/>
        <v>0</v>
      </c>
    </row>
    <row r="98" spans="1:6" hidden="1">
      <c r="A98" s="313" t="s">
        <v>14</v>
      </c>
      <c r="B98" s="324"/>
      <c r="C98" s="215" t="s">
        <v>35</v>
      </c>
      <c r="D98" s="216">
        <v>0</v>
      </c>
      <c r="E98" s="217">
        <v>0</v>
      </c>
      <c r="F98" s="218">
        <f>D98-E98</f>
        <v>0</v>
      </c>
    </row>
    <row r="99" spans="1:6" hidden="1">
      <c r="A99" s="309"/>
      <c r="B99" s="309"/>
      <c r="C99" s="219" t="s">
        <v>36</v>
      </c>
      <c r="D99" s="220">
        <v>0</v>
      </c>
      <c r="E99" s="221">
        <v>0</v>
      </c>
      <c r="F99" s="222">
        <f>D99-E99</f>
        <v>0</v>
      </c>
    </row>
    <row r="100" spans="1:6">
      <c r="A100" s="309"/>
      <c r="B100" s="309"/>
      <c r="C100" s="223" t="s">
        <v>112</v>
      </c>
      <c r="D100" s="224">
        <v>8329546</v>
      </c>
      <c r="E100" s="225">
        <v>7167384</v>
      </c>
      <c r="F100" s="226">
        <f t="shared" si="1"/>
        <v>1162162</v>
      </c>
    </row>
    <row r="101" spans="1:6">
      <c r="A101" s="309"/>
      <c r="B101" s="309"/>
      <c r="C101" s="40" t="s">
        <v>113</v>
      </c>
      <c r="D101" s="227">
        <v>947536</v>
      </c>
      <c r="E101" s="3">
        <v>992615</v>
      </c>
      <c r="F101" s="177">
        <f t="shared" si="1"/>
        <v>-45079</v>
      </c>
    </row>
    <row r="102" spans="1:6">
      <c r="A102" s="309"/>
      <c r="B102" s="309"/>
      <c r="C102" s="40" t="s">
        <v>114</v>
      </c>
      <c r="D102" s="227">
        <v>6587507</v>
      </c>
      <c r="E102" s="3">
        <v>909733</v>
      </c>
      <c r="F102" s="177">
        <f t="shared" si="1"/>
        <v>5677774</v>
      </c>
    </row>
    <row r="103" spans="1:6">
      <c r="A103" s="309"/>
      <c r="B103" s="309"/>
      <c r="C103" s="40" t="s">
        <v>115</v>
      </c>
      <c r="D103" s="227">
        <v>0</v>
      </c>
      <c r="E103" s="3">
        <v>546111</v>
      </c>
      <c r="F103" s="177">
        <f t="shared" si="1"/>
        <v>-546111</v>
      </c>
    </row>
    <row r="104" spans="1:6">
      <c r="A104" s="309"/>
      <c r="B104" s="309"/>
      <c r="C104" s="40" t="s">
        <v>116</v>
      </c>
      <c r="D104" s="227">
        <v>0</v>
      </c>
      <c r="E104" s="3">
        <v>186368</v>
      </c>
      <c r="F104" s="177">
        <f t="shared" si="1"/>
        <v>-186368</v>
      </c>
    </row>
    <row r="105" spans="1:6" hidden="1">
      <c r="A105" s="309"/>
      <c r="B105" s="309"/>
      <c r="C105" s="40" t="s">
        <v>117</v>
      </c>
      <c r="D105" s="227">
        <v>0</v>
      </c>
      <c r="E105" s="3">
        <v>0</v>
      </c>
      <c r="F105" s="177">
        <f t="shared" si="1"/>
        <v>0</v>
      </c>
    </row>
    <row r="106" spans="1:6" hidden="1">
      <c r="A106" s="309"/>
      <c r="B106" s="309"/>
      <c r="C106" s="40" t="s">
        <v>118</v>
      </c>
      <c r="D106" s="227">
        <v>0</v>
      </c>
      <c r="E106" s="3">
        <v>0</v>
      </c>
      <c r="F106" s="177">
        <f t="shared" si="1"/>
        <v>0</v>
      </c>
    </row>
    <row r="107" spans="1:6" hidden="1">
      <c r="A107" s="309"/>
      <c r="B107" s="309"/>
      <c r="C107" s="40" t="s">
        <v>119</v>
      </c>
      <c r="D107" s="227">
        <v>0</v>
      </c>
      <c r="E107" s="3">
        <v>0</v>
      </c>
      <c r="F107" s="177">
        <f t="shared" si="1"/>
        <v>0</v>
      </c>
    </row>
    <row r="108" spans="1:6">
      <c r="A108" s="309"/>
      <c r="B108" s="309"/>
      <c r="C108" s="40" t="s">
        <v>120</v>
      </c>
      <c r="D108" s="227">
        <v>794503</v>
      </c>
      <c r="E108" s="3">
        <v>412285</v>
      </c>
      <c r="F108" s="177">
        <f t="shared" si="1"/>
        <v>382218</v>
      </c>
    </row>
    <row r="109" spans="1:6" hidden="1">
      <c r="A109" s="309"/>
      <c r="B109" s="309"/>
      <c r="C109" s="40" t="s">
        <v>121</v>
      </c>
      <c r="D109" s="227">
        <v>0</v>
      </c>
      <c r="E109" s="3">
        <v>0</v>
      </c>
      <c r="F109" s="177">
        <f t="shared" si="1"/>
        <v>0</v>
      </c>
    </row>
    <row r="110" spans="1:6" hidden="1">
      <c r="A110" s="314"/>
      <c r="B110" s="325"/>
      <c r="C110" s="40" t="s">
        <v>122</v>
      </c>
      <c r="D110" s="227">
        <v>0</v>
      </c>
      <c r="E110" s="3">
        <v>0</v>
      </c>
      <c r="F110" s="177">
        <f t="shared" si="1"/>
        <v>0</v>
      </c>
    </row>
    <row r="111" spans="1:6">
      <c r="A111" s="315"/>
      <c r="B111" s="326"/>
      <c r="C111" s="40" t="s">
        <v>123</v>
      </c>
      <c r="D111" s="227">
        <v>0</v>
      </c>
      <c r="E111" s="3">
        <v>4120272</v>
      </c>
      <c r="F111" s="177">
        <f t="shared" si="1"/>
        <v>-4120272</v>
      </c>
    </row>
    <row r="112" spans="1:6">
      <c r="A112" s="316"/>
      <c r="B112" s="327"/>
      <c r="C112" s="228" t="s">
        <v>37</v>
      </c>
      <c r="D112" s="179">
        <v>8329546</v>
      </c>
      <c r="E112" s="180">
        <v>7167384</v>
      </c>
      <c r="F112" s="229">
        <f t="shared" si="1"/>
        <v>1162162</v>
      </c>
    </row>
    <row r="113" spans="1:6">
      <c r="A113" s="317"/>
      <c r="B113" s="230"/>
      <c r="C113" s="231" t="s">
        <v>38</v>
      </c>
      <c r="D113" s="184">
        <f>D95-D112</f>
        <v>1158684</v>
      </c>
      <c r="E113" s="185">
        <f>E95-E112</f>
        <v>489802</v>
      </c>
      <c r="F113" s="232">
        <f t="shared" si="1"/>
        <v>668882</v>
      </c>
    </row>
    <row r="114" spans="1:6">
      <c r="A114" s="233"/>
      <c r="B114" s="234"/>
      <c r="C114" s="235" t="s">
        <v>39</v>
      </c>
      <c r="D114" s="184">
        <f>D86+D113</f>
        <v>2117898</v>
      </c>
      <c r="E114" s="185">
        <f>E86+E113</f>
        <v>-14890464</v>
      </c>
      <c r="F114" s="236">
        <f t="shared" si="1"/>
        <v>17008362</v>
      </c>
    </row>
    <row r="115" spans="1:6">
      <c r="A115" s="328" t="s">
        <v>18</v>
      </c>
      <c r="B115" s="332" t="s">
        <v>24</v>
      </c>
      <c r="C115" s="237"/>
      <c r="D115" s="238"/>
      <c r="E115" s="239"/>
      <c r="F115" s="240"/>
    </row>
    <row r="116" spans="1:6">
      <c r="A116" s="329" t="s">
        <v>19</v>
      </c>
      <c r="B116" s="333" t="s">
        <v>25</v>
      </c>
      <c r="C116" s="241" t="s">
        <v>40</v>
      </c>
      <c r="D116" s="179"/>
      <c r="E116" s="180"/>
      <c r="F116" s="242"/>
    </row>
    <row r="117" spans="1:6">
      <c r="A117" s="309"/>
      <c r="B117" s="309" t="s">
        <v>26</v>
      </c>
      <c r="C117" s="199" t="s">
        <v>124</v>
      </c>
      <c r="D117" s="243">
        <v>20723</v>
      </c>
      <c r="E117" s="201">
        <v>39900</v>
      </c>
      <c r="F117" s="202">
        <f t="shared" si="1"/>
        <v>-19177</v>
      </c>
    </row>
    <row r="118" spans="1:6">
      <c r="A118" s="309"/>
      <c r="B118" s="309"/>
      <c r="C118" s="151" t="s">
        <v>125</v>
      </c>
      <c r="D118" s="244">
        <v>20723</v>
      </c>
      <c r="E118" s="2">
        <v>39900</v>
      </c>
      <c r="F118" s="42">
        <f t="shared" si="1"/>
        <v>-19177</v>
      </c>
    </row>
    <row r="119" spans="1:6">
      <c r="A119" s="330" t="s">
        <v>14</v>
      </c>
      <c r="B119" s="334"/>
      <c r="C119" s="245" t="s">
        <v>41</v>
      </c>
      <c r="D119" s="179">
        <v>20723</v>
      </c>
      <c r="E119" s="180">
        <v>39900</v>
      </c>
      <c r="F119" s="246">
        <f t="shared" si="1"/>
        <v>-19177</v>
      </c>
    </row>
    <row r="120" spans="1:6">
      <c r="A120" s="331" t="s">
        <v>15</v>
      </c>
      <c r="B120" s="247"/>
      <c r="C120" s="248" t="s">
        <v>42</v>
      </c>
      <c r="D120" s="184">
        <f>D116-D119</f>
        <v>-20723</v>
      </c>
      <c r="E120" s="185">
        <f>E116-E119</f>
        <v>-39900</v>
      </c>
      <c r="F120" s="249">
        <f t="shared" si="1"/>
        <v>19177</v>
      </c>
    </row>
    <row r="121" spans="1:6">
      <c r="A121" s="250"/>
      <c r="B121" s="251"/>
      <c r="C121" s="252" t="s">
        <v>43</v>
      </c>
      <c r="D121" s="184">
        <f>D114+D120</f>
        <v>2097175</v>
      </c>
      <c r="E121" s="185">
        <f>E114+E120</f>
        <v>-14930364</v>
      </c>
      <c r="F121" s="253">
        <f t="shared" si="1"/>
        <v>17027539</v>
      </c>
    </row>
    <row r="122" spans="1:6">
      <c r="A122" s="296" t="s">
        <v>20</v>
      </c>
      <c r="B122" s="254"/>
      <c r="C122" s="255" t="s">
        <v>44</v>
      </c>
      <c r="D122" s="256">
        <v>59234519</v>
      </c>
      <c r="E122" s="257">
        <v>104164883</v>
      </c>
      <c r="F122" s="258">
        <f t="shared" si="1"/>
        <v>-44930364</v>
      </c>
    </row>
    <row r="123" spans="1:6">
      <c r="A123" s="297" t="s">
        <v>21</v>
      </c>
      <c r="B123" s="259"/>
      <c r="C123" s="260" t="s">
        <v>45</v>
      </c>
      <c r="D123" s="261">
        <f>D121+D122</f>
        <v>61331694</v>
      </c>
      <c r="E123" s="262">
        <f>E121+E122</f>
        <v>89234519</v>
      </c>
      <c r="F123" s="263">
        <f t="shared" si="1"/>
        <v>-27902825</v>
      </c>
    </row>
    <row r="124" spans="1:6">
      <c r="A124" s="298" t="s">
        <v>10</v>
      </c>
      <c r="B124" s="264"/>
      <c r="C124" s="265" t="s">
        <v>46</v>
      </c>
      <c r="D124" s="266"/>
      <c r="E124" s="267"/>
      <c r="F124" s="268"/>
    </row>
    <row r="125" spans="1:6">
      <c r="A125" s="299" t="s">
        <v>11</v>
      </c>
      <c r="B125" s="269"/>
      <c r="C125" s="270" t="s">
        <v>47</v>
      </c>
      <c r="D125" s="271"/>
      <c r="E125" s="272"/>
      <c r="F125" s="273"/>
    </row>
    <row r="126" spans="1:6">
      <c r="A126" s="300" t="s">
        <v>12</v>
      </c>
      <c r="B126" s="274"/>
      <c r="C126" s="275" t="s">
        <v>48</v>
      </c>
      <c r="D126" s="271"/>
      <c r="E126" s="272"/>
      <c r="F126" s="276"/>
    </row>
    <row r="127" spans="1:6">
      <c r="A127" s="301" t="s">
        <v>13</v>
      </c>
      <c r="B127" s="277"/>
      <c r="C127" s="278" t="s">
        <v>49</v>
      </c>
      <c r="D127" s="271">
        <v>2000000</v>
      </c>
      <c r="E127" s="272">
        <v>30000000</v>
      </c>
      <c r="F127" s="279">
        <f t="shared" si="1"/>
        <v>-28000000</v>
      </c>
    </row>
    <row r="128" spans="1:6">
      <c r="A128" s="302" t="s">
        <v>22</v>
      </c>
      <c r="B128" s="280"/>
      <c r="C128" s="281" t="s">
        <v>126</v>
      </c>
      <c r="D128" s="271">
        <v>2000000</v>
      </c>
      <c r="E128" s="272">
        <v>30000000</v>
      </c>
      <c r="F128" s="282">
        <f t="shared" si="1"/>
        <v>-28000000</v>
      </c>
    </row>
    <row r="129" spans="1:6">
      <c r="A129" s="303" t="s">
        <v>23</v>
      </c>
      <c r="B129" s="283"/>
      <c r="C129" s="284"/>
      <c r="D129" s="271"/>
      <c r="E129" s="272"/>
      <c r="F129" s="285"/>
    </row>
    <row r="130" spans="1:6">
      <c r="A130" s="304" t="s">
        <v>14</v>
      </c>
      <c r="B130" s="286"/>
      <c r="C130" s="287"/>
      <c r="D130" s="288"/>
      <c r="E130" s="289"/>
      <c r="F130" s="290"/>
    </row>
    <row r="131" spans="1:6">
      <c r="A131" s="305" t="s">
        <v>15</v>
      </c>
      <c r="B131" s="291"/>
      <c r="C131" s="292" t="s">
        <v>50</v>
      </c>
      <c r="D131" s="293">
        <f>D123+D124-D125+D126-D127</f>
        <v>59331694</v>
      </c>
      <c r="E131" s="294">
        <f>E123+E124-E125+E126-E127</f>
        <v>59234519</v>
      </c>
      <c r="F131" s="295">
        <f t="shared" si="1"/>
        <v>97175</v>
      </c>
    </row>
  </sheetData>
  <sheetProtection password="8A23" sheet="1" objects="1" scenarios="1"/>
  <mergeCells count="13">
    <mergeCell ref="A4:F4"/>
    <mergeCell ref="A5:F5"/>
    <mergeCell ref="A8:C8"/>
    <mergeCell ref="A9:A86"/>
    <mergeCell ref="B9:B27"/>
    <mergeCell ref="B28:B85"/>
    <mergeCell ref="A122:A131"/>
    <mergeCell ref="A87:A113"/>
    <mergeCell ref="B87:B95"/>
    <mergeCell ref="B96:B112"/>
    <mergeCell ref="A115:A120"/>
    <mergeCell ref="B115:B116"/>
    <mergeCell ref="B117:B119"/>
  </mergeCells>
  <phoneticPr fontId="1"/>
  <pageMargins left="0.70866141732283505" right="0.23622047244094499" top="0.39370078740157499" bottom="0.70866141732283505" header="0.3" footer="0.3"/>
  <pageSetup paperSize="9" scale="9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事業活動収支計算書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S.Kobayashi</cp:lastModifiedBy>
  <cp:lastPrinted>2015-06-24T00:57:00Z</cp:lastPrinted>
  <dcterms:created xsi:type="dcterms:W3CDTF">2006-11-16T00:13:03Z</dcterms:created>
  <dcterms:modified xsi:type="dcterms:W3CDTF">2017-03-24T02:46:25Z</dcterms:modified>
</cp:coreProperties>
</file>